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elkem H+D 10" sheetId="1" r:id="rId1"/>
    <sheet name="Celkem H+D 12" sheetId="2" r:id="rId2"/>
    <sheet name="Celkem H+D 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<sst xmlns="http://schemas.openxmlformats.org/spreadsheetml/2006/main" count="696" uniqueCount="249">
  <si>
    <t>Vašek Ondřej</t>
  </si>
  <si>
    <t>14</t>
  </si>
  <si>
    <t>Štefaník Richard</t>
  </si>
  <si>
    <t>Zbrojovka Vsetín</t>
  </si>
  <si>
    <t>Mašíček Michal</t>
  </si>
  <si>
    <t>21</t>
  </si>
  <si>
    <t>Stoklásek Ondřej</t>
  </si>
  <si>
    <t>5</t>
  </si>
  <si>
    <t>Stuchlý Ondřej</t>
  </si>
  <si>
    <t>Náplavová Erika</t>
  </si>
  <si>
    <t>3</t>
  </si>
  <si>
    <t>Šimčáková Julie</t>
  </si>
  <si>
    <t>Kolačný David</t>
  </si>
  <si>
    <t>7</t>
  </si>
  <si>
    <t>Nekarda Jan</t>
  </si>
  <si>
    <t>Sokol Postoupky</t>
  </si>
  <si>
    <t>19</t>
  </si>
  <si>
    <t>17</t>
  </si>
  <si>
    <t>Mrkus František</t>
  </si>
  <si>
    <t>4</t>
  </si>
  <si>
    <t>20</t>
  </si>
  <si>
    <t>6</t>
  </si>
  <si>
    <t>Otradovec Tomáš</t>
  </si>
  <si>
    <t>2</t>
  </si>
  <si>
    <t>Celkem</t>
  </si>
  <si>
    <t>GP</t>
  </si>
  <si>
    <t>poř.</t>
  </si>
  <si>
    <t>body</t>
  </si>
  <si>
    <t>Poř.</t>
  </si>
  <si>
    <t>Příjmení a jméno</t>
  </si>
  <si>
    <t>Oddíl</t>
  </si>
  <si>
    <t>Oddíly</t>
  </si>
  <si>
    <t>Černotík Jaroslav</t>
  </si>
  <si>
    <t>Suchánek Kryštof</t>
  </si>
  <si>
    <t>9</t>
  </si>
  <si>
    <t>11</t>
  </si>
  <si>
    <t>12</t>
  </si>
  <si>
    <t>13</t>
  </si>
  <si>
    <t>1</t>
  </si>
  <si>
    <t>8</t>
  </si>
  <si>
    <t>22</t>
  </si>
  <si>
    <t>23</t>
  </si>
  <si>
    <t>Sokol Ústí</t>
  </si>
  <si>
    <t>10</t>
  </si>
  <si>
    <t>Krejča Jakub</t>
  </si>
  <si>
    <t>16</t>
  </si>
  <si>
    <t>15</t>
  </si>
  <si>
    <t>Černochová Leona</t>
  </si>
  <si>
    <t>ŠK Staré Město</t>
  </si>
  <si>
    <t>18</t>
  </si>
  <si>
    <t>24</t>
  </si>
  <si>
    <t>Sokol Hošťálková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</si>
  <si>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</si>
  <si>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</si>
  <si>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</si>
  <si>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</si>
  <si>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</si>
  <si>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</si>
  <si>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</si>
  <si>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</si>
  <si>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</si>
  <si>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Vraj Karel</t>
  </si>
  <si>
    <t>Svozil David</t>
  </si>
  <si>
    <t>10.</t>
  </si>
  <si>
    <t>Kategorie H 10</t>
  </si>
  <si>
    <t>ŠK  Zlín</t>
  </si>
  <si>
    <t>KK-ŠK Osvětimany</t>
  </si>
  <si>
    <t>6,0</t>
  </si>
  <si>
    <t>5,5</t>
  </si>
  <si>
    <t>5,0</t>
  </si>
  <si>
    <t>4,5</t>
  </si>
  <si>
    <t>4,0</t>
  </si>
  <si>
    <t>3,5</t>
  </si>
  <si>
    <t>3,0</t>
  </si>
  <si>
    <t>2,5</t>
  </si>
  <si>
    <t>2,0</t>
  </si>
  <si>
    <t>1,0</t>
  </si>
  <si>
    <t>Kategorie D 10</t>
  </si>
  <si>
    <t>Jurča Tomáš</t>
  </si>
  <si>
    <t>Kategorie D 12</t>
  </si>
  <si>
    <t>Kategorie H 12</t>
  </si>
  <si>
    <t>Kategorie H 14</t>
  </si>
  <si>
    <t>Kategorie D 14</t>
  </si>
  <si>
    <t>ŠO Kunovice</t>
  </si>
  <si>
    <t>SK Boršice</t>
  </si>
  <si>
    <t>11.</t>
  </si>
  <si>
    <t>DDM Bojkovice</t>
  </si>
  <si>
    <t>Jelínek Daniel</t>
  </si>
  <si>
    <t>Opluštil David</t>
  </si>
  <si>
    <t>Vraj Ondra</t>
  </si>
  <si>
    <t>Hronek Martin</t>
  </si>
  <si>
    <t>Fridrich Tomáš</t>
  </si>
  <si>
    <t>Hronek Štěpán</t>
  </si>
  <si>
    <t>Dlouhý Kryštof</t>
  </si>
  <si>
    <t>Urban Daniel</t>
  </si>
  <si>
    <t>Opluštil Pavel</t>
  </si>
  <si>
    <t>Vrtal Martin</t>
  </si>
  <si>
    <t>Stuchlá Barbora</t>
  </si>
  <si>
    <t>12.</t>
  </si>
  <si>
    <t>13.</t>
  </si>
  <si>
    <t>Dančáková Klára</t>
  </si>
  <si>
    <t>25</t>
  </si>
  <si>
    <t>26</t>
  </si>
  <si>
    <t>Čevelík Martin</t>
  </si>
  <si>
    <t>TJ Sokol Val. Bystřice</t>
  </si>
  <si>
    <t>Skalka Michal</t>
  </si>
  <si>
    <t>Březina Adam</t>
  </si>
  <si>
    <t>Pondělek Patrik</t>
  </si>
  <si>
    <t>Eliáš Matěj</t>
  </si>
  <si>
    <t>Suchánek Hanuš</t>
  </si>
  <si>
    <t>Žáček Dominik</t>
  </si>
  <si>
    <t>Mroček Tobiáš</t>
  </si>
  <si>
    <t>Machala Michal</t>
  </si>
  <si>
    <t>Jančík Radim</t>
  </si>
  <si>
    <t>Obšivačová Jana</t>
  </si>
  <si>
    <t>Kroměříž</t>
  </si>
  <si>
    <t>Zlín</t>
  </si>
  <si>
    <t>Rakušan Miroslav</t>
  </si>
  <si>
    <t>Gálík Jakub</t>
  </si>
  <si>
    <t>Zavadil Filip</t>
  </si>
  <si>
    <t>Paul Filip</t>
  </si>
  <si>
    <t>Polišenský Jan</t>
  </si>
  <si>
    <t>Zatloukal Jan</t>
  </si>
  <si>
    <t>Spartak Hulín</t>
  </si>
  <si>
    <t>Drábek Pavel</t>
  </si>
  <si>
    <t>Husička Jakub</t>
  </si>
  <si>
    <t>Richterová Veronika</t>
  </si>
  <si>
    <t>ŠK Integra Vsetín</t>
  </si>
  <si>
    <t>Scheichenost Michal</t>
  </si>
  <si>
    <t>14.</t>
  </si>
  <si>
    <t>27</t>
  </si>
  <si>
    <t>29</t>
  </si>
  <si>
    <t>30</t>
  </si>
  <si>
    <t>Šruc Tadeáš</t>
  </si>
  <si>
    <t>Řezníček Štěpán</t>
  </si>
  <si>
    <t>Vrtal Josef</t>
  </si>
  <si>
    <t>15.</t>
  </si>
  <si>
    <t>16.</t>
  </si>
  <si>
    <t>17.</t>
  </si>
  <si>
    <t>Šikl Jakub</t>
  </si>
  <si>
    <t>Slavia Kroměříž</t>
  </si>
  <si>
    <t>Navrátilová Lenka</t>
  </si>
  <si>
    <t>Lapčíková Markéta</t>
  </si>
  <si>
    <t>Feiferlík Jakub</t>
  </si>
  <si>
    <t>Kroupa Adam</t>
  </si>
  <si>
    <t>Vašek Jakub</t>
  </si>
  <si>
    <t>13.-14.</t>
  </si>
  <si>
    <t>18.</t>
  </si>
  <si>
    <t>19.</t>
  </si>
  <si>
    <t>20.</t>
  </si>
  <si>
    <t>Staré Město</t>
  </si>
  <si>
    <t>Valašské Meziříčí</t>
  </si>
  <si>
    <t xml:space="preserve">Grand prix Zlínského kraje žáků v rapid šachu 2011 / 2012 </t>
  </si>
  <si>
    <t>Skalský Alexandr</t>
  </si>
  <si>
    <t>Karlík Jáchym</t>
  </si>
  <si>
    <t>ŠK Zlínterm</t>
  </si>
  <si>
    <t>21.</t>
  </si>
  <si>
    <t>22.</t>
  </si>
  <si>
    <t>25.</t>
  </si>
  <si>
    <t>26.</t>
  </si>
  <si>
    <t>Lapčík Roman</t>
  </si>
  <si>
    <t>Macháček Lukáš</t>
  </si>
  <si>
    <t>Řezníček Patrik</t>
  </si>
  <si>
    <t>Houdek Tomáš</t>
  </si>
  <si>
    <t>Čapek Robin</t>
  </si>
  <si>
    <t>Baštinec Libor</t>
  </si>
  <si>
    <t>Všetulová  Viktorie</t>
  </si>
  <si>
    <t>Klíger  Ondřej</t>
  </si>
  <si>
    <t>Marek Tomáš</t>
  </si>
  <si>
    <t>Večerková Petra</t>
  </si>
  <si>
    <t>Zerzáň Vojtěch</t>
  </si>
  <si>
    <t>Foltýnek Stanislav</t>
  </si>
  <si>
    <t>Erwin David</t>
  </si>
  <si>
    <t>Spáčilová Kateřina</t>
  </si>
  <si>
    <t>Vymětalová  Eliška</t>
  </si>
  <si>
    <t>Bogora Maxim</t>
  </si>
  <si>
    <t>ZŠ Větrná Mařatice</t>
  </si>
  <si>
    <t>Hubinák Norbert</t>
  </si>
  <si>
    <t>28</t>
  </si>
  <si>
    <t>Borák Kryštof</t>
  </si>
  <si>
    <t>Katrňák Michal</t>
  </si>
  <si>
    <t>Strouhal David</t>
  </si>
  <si>
    <t>Zelnitius Albert</t>
  </si>
  <si>
    <t>Pecháček Tomáš</t>
  </si>
  <si>
    <t>Kašík Karel</t>
  </si>
  <si>
    <t>Najman Filip</t>
  </si>
  <si>
    <t>Krsička Michal</t>
  </si>
  <si>
    <t>6,5</t>
  </si>
  <si>
    <t>1,5</t>
  </si>
  <si>
    <t>Klíger Václav</t>
  </si>
  <si>
    <t>Búřil Dan</t>
  </si>
  <si>
    <t>Grand prix Zlínského kraje žáků v rapid šachu 2011 / 2012</t>
  </si>
  <si>
    <t xml:space="preserve">Trčálek Lukáš </t>
  </si>
  <si>
    <t>Krmíček Antonín</t>
  </si>
  <si>
    <t>Kovařík Matyáš</t>
  </si>
  <si>
    <t>Stokrásek Robin</t>
  </si>
  <si>
    <t>ŠK Zlín</t>
  </si>
  <si>
    <t>Úlehla Michal</t>
  </si>
  <si>
    <t>ZŠ Litenčice</t>
  </si>
  <si>
    <t>Drábek Kamil</t>
  </si>
  <si>
    <t>Zajíček Petr</t>
  </si>
  <si>
    <t>ŠK Holešov</t>
  </si>
  <si>
    <t>Krampla Jan</t>
  </si>
  <si>
    <t>Doubrava Adam</t>
  </si>
  <si>
    <t>SVČ Šipka Kroměříž</t>
  </si>
  <si>
    <t>11.-12.</t>
  </si>
  <si>
    <t>22.-24.</t>
  </si>
  <si>
    <t>Budík Pavel</t>
  </si>
  <si>
    <t>Šašinka Albert</t>
  </si>
  <si>
    <t>Plšek Petr</t>
  </si>
  <si>
    <t>Plšek Radim</t>
  </si>
  <si>
    <t xml:space="preserve">SVČ Šipka Kroměříž </t>
  </si>
  <si>
    <t>Vaculík Samuel</t>
  </si>
  <si>
    <t>Daněk Jakub</t>
  </si>
  <si>
    <t>Vašina Vojtěch</t>
  </si>
  <si>
    <t>Borovička Jan</t>
  </si>
  <si>
    <t>33.</t>
  </si>
  <si>
    <t>38.</t>
  </si>
  <si>
    <t>Bierská Adéla</t>
  </si>
  <si>
    <t>Lysáková Kamila</t>
  </si>
  <si>
    <t>Řezníček Ivo</t>
  </si>
  <si>
    <t>Béna Vladimír</t>
  </si>
  <si>
    <t>Fekar Theo</t>
  </si>
  <si>
    <t>Mlčoch Lukáš</t>
  </si>
  <si>
    <t xml:space="preserve">Jokl Filip </t>
  </si>
  <si>
    <t>Machýček Radek</t>
  </si>
  <si>
    <t>ZŠ Valašská Bystřice</t>
  </si>
  <si>
    <t>Vaňharová Lucie</t>
  </si>
  <si>
    <t>Hejtmánková Zuzana</t>
  </si>
  <si>
    <t>Obšivačová Lucie</t>
  </si>
  <si>
    <t>ZŠ Val.Bystřice</t>
  </si>
  <si>
    <t>Baštincová Hana</t>
  </si>
  <si>
    <t>7.-8.</t>
  </si>
  <si>
    <t>12.-13.</t>
  </si>
  <si>
    <t>23.-24.</t>
  </si>
  <si>
    <t>25.-29.</t>
  </si>
  <si>
    <t>30.-32.</t>
  </si>
  <si>
    <t>34.-35.</t>
  </si>
  <si>
    <t>21.-22.</t>
  </si>
  <si>
    <t>26.-27.</t>
  </si>
  <si>
    <t>28.-29.</t>
  </si>
  <si>
    <t>30.-31.</t>
  </si>
  <si>
    <t>32.-35.</t>
  </si>
  <si>
    <t>36.-37.</t>
  </si>
  <si>
    <t>5.-6.</t>
  </si>
  <si>
    <t>16.-17.</t>
  </si>
  <si>
    <t>8.-9.</t>
  </si>
  <si>
    <t>10.-11.</t>
  </si>
  <si>
    <t>18.-19.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</si>
</sst>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16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name val="Arial"/>
      <family val="2"/>
    </font>
    <font>
      <b/>
      <sz val="12"/>
      <name val="Times New Roman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0" xfId="0" applyFont="1" applyFill="1" applyAlignment="1">
      <alignment/>
    </xf>
    <xf numFmtId="49" fontId="8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167" fontId="6" fillId="0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3" fillId="2" borderId="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2" borderId="13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" xfId="0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8" xfId="0" applyBorder="1" applyAlignment="1">
      <alignment horizontal="left" vertical="center"/>
    </xf>
    <xf numFmtId="0" fontId="14" fillId="0" borderId="8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167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2" fillId="2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16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horizontal="center"/>
    </xf>
    <xf numFmtId="0" fontId="14" fillId="2" borderId="24" xfId="0" applyFont="1" applyFill="1" applyBorder="1" applyAlignment="1">
      <alignment horizontal="center" vertical="center"/>
    </xf>
    <xf numFmtId="0" fontId="10" fillId="0" borderId="8" xfId="0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49" fontId="15" fillId="0" borderId="25" xfId="0" applyNumberFormat="1" applyFont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167" fontId="15" fillId="0" borderId="2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1" xfId="0" applyBorder="1" applyAlignment="1">
      <alignment horizontal="center" vertical="center"/>
    </xf>
    <xf numFmtId="167" fontId="10" fillId="0" borderId="8" xfId="0" applyNumberFormat="1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5" fillId="2" borderId="29" xfId="0" applyFont="1" applyFill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6.28125" style="13" customWidth="1"/>
    <col min="2" max="2" width="20.140625" style="9" customWidth="1"/>
    <col min="3" max="3" width="20.28125" style="9" customWidth="1"/>
    <col min="4" max="4" width="5.140625" style="5" customWidth="1"/>
    <col min="5" max="5" width="5.7109375" style="5" customWidth="1"/>
    <col min="6" max="6" width="6.57421875" style="117" customWidth="1"/>
    <col min="7" max="7" width="0.9921875" style="9" customWidth="1"/>
    <col min="8" max="10" width="5.7109375" style="5" customWidth="1"/>
    <col min="11" max="11" width="1.421875" style="9" customWidth="1"/>
    <col min="12" max="14" width="5.7109375" style="5" customWidth="1"/>
    <col min="15" max="15" width="1.421875" style="9" customWidth="1"/>
    <col min="16" max="18" width="5.7109375" style="5" customWidth="1"/>
    <col min="19" max="19" width="1.421875" style="9" customWidth="1"/>
    <col min="20" max="20" width="5.7109375" style="5" customWidth="1"/>
    <col min="21" max="21" width="5.7109375" style="32" customWidth="1"/>
    <col min="22" max="16384" width="9.140625" style="9" customWidth="1"/>
  </cols>
  <sheetData>
    <row r="1" spans="1:18" ht="18.75">
      <c r="A1" s="154" t="s">
        <v>152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8.75">
      <c r="A2" s="154" t="s">
        <v>64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4" spans="1:21" ht="12.75">
      <c r="A4" s="156" t="s">
        <v>28</v>
      </c>
      <c r="B4" s="126" t="s">
        <v>29</v>
      </c>
      <c r="C4" s="126" t="s">
        <v>30</v>
      </c>
      <c r="D4" s="157" t="s">
        <v>150</v>
      </c>
      <c r="E4" s="157"/>
      <c r="F4" s="157"/>
      <c r="G4" s="11"/>
      <c r="H4" s="153" t="s">
        <v>115</v>
      </c>
      <c r="I4" s="153"/>
      <c r="J4" s="153"/>
      <c r="K4" s="11"/>
      <c r="L4" s="157" t="s">
        <v>151</v>
      </c>
      <c r="M4" s="157"/>
      <c r="N4" s="157"/>
      <c r="O4" s="11"/>
      <c r="P4" s="157" t="s">
        <v>116</v>
      </c>
      <c r="Q4" s="157"/>
      <c r="R4" s="157"/>
      <c r="S4" s="11"/>
      <c r="T4" s="153" t="s">
        <v>24</v>
      </c>
      <c r="U4" s="153"/>
    </row>
    <row r="5" spans="1:21" s="12" customFormat="1" ht="12.75">
      <c r="A5" s="125"/>
      <c r="B5" s="127"/>
      <c r="C5" s="127"/>
      <c r="D5" s="10" t="s">
        <v>26</v>
      </c>
      <c r="E5" s="10" t="s">
        <v>25</v>
      </c>
      <c r="F5" s="31" t="s">
        <v>27</v>
      </c>
      <c r="G5" s="10"/>
      <c r="H5" s="10" t="s">
        <v>26</v>
      </c>
      <c r="I5" s="10" t="s">
        <v>25</v>
      </c>
      <c r="J5" s="10" t="s">
        <v>27</v>
      </c>
      <c r="K5" s="10"/>
      <c r="L5" s="10" t="s">
        <v>26</v>
      </c>
      <c r="M5" s="10" t="s">
        <v>25</v>
      </c>
      <c r="N5" s="10" t="s">
        <v>27</v>
      </c>
      <c r="O5" s="10"/>
      <c r="P5" s="10" t="s">
        <v>26</v>
      </c>
      <c r="Q5" s="10" t="s">
        <v>25</v>
      </c>
      <c r="R5" s="10" t="s">
        <v>27</v>
      </c>
      <c r="S5" s="10"/>
      <c r="T5" s="6" t="s">
        <v>25</v>
      </c>
      <c r="U5" s="39" t="s">
        <v>27</v>
      </c>
    </row>
    <row r="6" spans="1:21" ht="15.75">
      <c r="A6" s="128" t="s">
        <v>52</v>
      </c>
      <c r="B6" s="129" t="s">
        <v>89</v>
      </c>
      <c r="C6" s="129" t="s">
        <v>51</v>
      </c>
      <c r="D6" s="147" t="s">
        <v>38</v>
      </c>
      <c r="E6" s="151">
        <v>20</v>
      </c>
      <c r="F6" s="150">
        <v>7</v>
      </c>
      <c r="G6" s="107"/>
      <c r="H6" s="108">
        <v>2</v>
      </c>
      <c r="I6" s="109">
        <v>18</v>
      </c>
      <c r="J6" s="110">
        <v>6</v>
      </c>
      <c r="K6" s="111"/>
      <c r="L6" s="112"/>
      <c r="M6" s="109"/>
      <c r="N6" s="110"/>
      <c r="O6" s="111"/>
      <c r="P6" s="112"/>
      <c r="Q6" s="109"/>
      <c r="R6" s="110"/>
      <c r="S6" s="111"/>
      <c r="T6" s="109">
        <f aca="true" t="shared" si="0" ref="T6:T40">E6+I6+M6+Q6</f>
        <v>38</v>
      </c>
      <c r="U6" s="110">
        <f aca="true" t="shared" si="1" ref="U6:U40">F6+J6+N6+R6</f>
        <v>13</v>
      </c>
    </row>
    <row r="7" spans="1:21" ht="15.75">
      <c r="A7" s="128" t="s">
        <v>53</v>
      </c>
      <c r="B7" s="129" t="s">
        <v>95</v>
      </c>
      <c r="C7" s="129" t="s">
        <v>15</v>
      </c>
      <c r="D7" s="152" t="s">
        <v>23</v>
      </c>
      <c r="E7" s="109">
        <v>18</v>
      </c>
      <c r="F7" s="110">
        <v>6</v>
      </c>
      <c r="G7" s="107"/>
      <c r="H7" s="108">
        <v>1</v>
      </c>
      <c r="I7" s="109">
        <v>20</v>
      </c>
      <c r="J7" s="110">
        <v>6</v>
      </c>
      <c r="K7" s="111"/>
      <c r="L7" s="112"/>
      <c r="M7" s="109"/>
      <c r="N7" s="110"/>
      <c r="O7" s="111"/>
      <c r="P7" s="112"/>
      <c r="Q7" s="109"/>
      <c r="R7" s="110"/>
      <c r="S7" s="111"/>
      <c r="T7" s="109">
        <f t="shared" si="0"/>
        <v>38</v>
      </c>
      <c r="U7" s="110">
        <f t="shared" si="1"/>
        <v>12</v>
      </c>
    </row>
    <row r="8" spans="1:21" ht="15.75">
      <c r="A8" s="61" t="s">
        <v>54</v>
      </c>
      <c r="B8" s="33" t="s">
        <v>153</v>
      </c>
      <c r="C8" s="33" t="s">
        <v>48</v>
      </c>
      <c r="D8" s="84" t="s">
        <v>10</v>
      </c>
      <c r="E8" s="64">
        <v>16</v>
      </c>
      <c r="F8" s="65">
        <v>5</v>
      </c>
      <c r="G8" s="42"/>
      <c r="H8" s="63">
        <v>3</v>
      </c>
      <c r="I8" s="64">
        <v>16</v>
      </c>
      <c r="J8" s="65">
        <v>5.5</v>
      </c>
      <c r="K8" s="66"/>
      <c r="L8" s="67"/>
      <c r="M8" s="64"/>
      <c r="N8" s="65"/>
      <c r="O8" s="66"/>
      <c r="P8" s="67"/>
      <c r="Q8" s="64"/>
      <c r="R8" s="65"/>
      <c r="S8" s="66"/>
      <c r="T8" s="64">
        <f t="shared" si="0"/>
        <v>32</v>
      </c>
      <c r="U8" s="65">
        <f t="shared" si="1"/>
        <v>10.5</v>
      </c>
    </row>
    <row r="9" spans="1:21" ht="15.75">
      <c r="A9" s="61" t="s">
        <v>55</v>
      </c>
      <c r="B9" s="33" t="s">
        <v>0</v>
      </c>
      <c r="C9" s="33" t="s">
        <v>66</v>
      </c>
      <c r="D9" s="84" t="s">
        <v>7</v>
      </c>
      <c r="E9" s="64">
        <v>12</v>
      </c>
      <c r="F9" s="65">
        <v>5</v>
      </c>
      <c r="G9" s="42"/>
      <c r="H9" s="63">
        <v>4</v>
      </c>
      <c r="I9" s="64">
        <v>14</v>
      </c>
      <c r="J9" s="65">
        <v>5</v>
      </c>
      <c r="K9" s="66"/>
      <c r="L9" s="67"/>
      <c r="M9" s="64"/>
      <c r="N9" s="65"/>
      <c r="O9" s="66"/>
      <c r="P9" s="67"/>
      <c r="Q9" s="64"/>
      <c r="R9" s="65"/>
      <c r="S9" s="66"/>
      <c r="T9" s="64">
        <f t="shared" si="0"/>
        <v>26</v>
      </c>
      <c r="U9" s="65">
        <f t="shared" si="1"/>
        <v>10</v>
      </c>
    </row>
    <row r="10" spans="1:21" ht="15.75">
      <c r="A10" s="61" t="s">
        <v>56</v>
      </c>
      <c r="B10" s="33" t="s">
        <v>109</v>
      </c>
      <c r="C10" s="33" t="s">
        <v>65</v>
      </c>
      <c r="D10" s="84" t="s">
        <v>19</v>
      </c>
      <c r="E10" s="64">
        <v>14</v>
      </c>
      <c r="F10" s="65">
        <v>5</v>
      </c>
      <c r="G10" s="42"/>
      <c r="H10" s="63">
        <v>6</v>
      </c>
      <c r="I10" s="64">
        <v>10</v>
      </c>
      <c r="J10" s="65">
        <v>5</v>
      </c>
      <c r="K10" s="66"/>
      <c r="L10" s="67"/>
      <c r="M10" s="64"/>
      <c r="N10" s="65"/>
      <c r="O10" s="66"/>
      <c r="P10" s="67"/>
      <c r="Q10" s="64"/>
      <c r="R10" s="65"/>
      <c r="S10" s="66"/>
      <c r="T10" s="64">
        <f t="shared" si="0"/>
        <v>24</v>
      </c>
      <c r="U10" s="65">
        <f t="shared" si="1"/>
        <v>10</v>
      </c>
    </row>
    <row r="11" spans="1:21" ht="15.75">
      <c r="A11" s="61" t="s">
        <v>57</v>
      </c>
      <c r="B11" s="33" t="s">
        <v>112</v>
      </c>
      <c r="C11" s="33" t="s">
        <v>86</v>
      </c>
      <c r="D11" s="84" t="s">
        <v>13</v>
      </c>
      <c r="E11" s="64">
        <v>9</v>
      </c>
      <c r="F11" s="65">
        <v>5</v>
      </c>
      <c r="G11" s="42"/>
      <c r="H11" s="63">
        <v>5</v>
      </c>
      <c r="I11" s="64">
        <v>12</v>
      </c>
      <c r="J11" s="65">
        <v>5</v>
      </c>
      <c r="K11" s="66"/>
      <c r="L11" s="67"/>
      <c r="M11" s="64"/>
      <c r="N11" s="65"/>
      <c r="O11" s="66"/>
      <c r="P11" s="67"/>
      <c r="Q11" s="64"/>
      <c r="R11" s="65"/>
      <c r="S11" s="66"/>
      <c r="T11" s="64">
        <f t="shared" si="0"/>
        <v>21</v>
      </c>
      <c r="U11" s="65">
        <f t="shared" si="1"/>
        <v>10</v>
      </c>
    </row>
    <row r="12" spans="1:21" ht="15.75">
      <c r="A12" s="61" t="s">
        <v>232</v>
      </c>
      <c r="B12" s="33" t="s">
        <v>154</v>
      </c>
      <c r="C12" s="33" t="s">
        <v>51</v>
      </c>
      <c r="D12" s="82" t="s">
        <v>39</v>
      </c>
      <c r="E12" s="46">
        <v>8</v>
      </c>
      <c r="F12" s="83">
        <v>4.5</v>
      </c>
      <c r="G12" s="42"/>
      <c r="H12" s="63">
        <v>7</v>
      </c>
      <c r="I12" s="64">
        <v>9</v>
      </c>
      <c r="J12" s="65">
        <v>4.5</v>
      </c>
      <c r="K12" s="66"/>
      <c r="L12" s="67"/>
      <c r="M12" s="64"/>
      <c r="N12" s="65"/>
      <c r="O12" s="66"/>
      <c r="P12" s="67"/>
      <c r="Q12" s="64"/>
      <c r="R12" s="65"/>
      <c r="S12" s="66"/>
      <c r="T12" s="64">
        <f t="shared" si="0"/>
        <v>17</v>
      </c>
      <c r="U12" s="65">
        <f t="shared" si="1"/>
        <v>9</v>
      </c>
    </row>
    <row r="13" spans="1:21" ht="15.75">
      <c r="A13" s="61"/>
      <c r="B13" s="33" t="s">
        <v>133</v>
      </c>
      <c r="C13" s="33" t="s">
        <v>15</v>
      </c>
      <c r="D13" s="84" t="s">
        <v>21</v>
      </c>
      <c r="E13" s="64">
        <v>10</v>
      </c>
      <c r="F13" s="65">
        <v>5</v>
      </c>
      <c r="G13" s="42"/>
      <c r="H13" s="63">
        <v>9</v>
      </c>
      <c r="I13" s="64">
        <v>7</v>
      </c>
      <c r="J13" s="65">
        <v>4</v>
      </c>
      <c r="K13" s="66"/>
      <c r="L13" s="67"/>
      <c r="M13" s="64"/>
      <c r="N13" s="65"/>
      <c r="O13" s="66"/>
      <c r="P13" s="67"/>
      <c r="Q13" s="64"/>
      <c r="R13" s="65"/>
      <c r="S13" s="66"/>
      <c r="T13" s="64">
        <f t="shared" si="0"/>
        <v>17</v>
      </c>
      <c r="U13" s="65">
        <f t="shared" si="1"/>
        <v>9</v>
      </c>
    </row>
    <row r="14" spans="1:21" ht="15.75">
      <c r="A14" s="61" t="s">
        <v>60</v>
      </c>
      <c r="B14" s="33" t="s">
        <v>161</v>
      </c>
      <c r="C14" s="33" t="s">
        <v>176</v>
      </c>
      <c r="D14" s="84" t="s">
        <v>37</v>
      </c>
      <c r="E14" s="64">
        <v>3</v>
      </c>
      <c r="F14" s="65">
        <v>4</v>
      </c>
      <c r="G14" s="42"/>
      <c r="H14" s="63">
        <v>8</v>
      </c>
      <c r="I14" s="64">
        <v>8</v>
      </c>
      <c r="J14" s="65">
        <v>4.5</v>
      </c>
      <c r="K14" s="66"/>
      <c r="L14" s="67"/>
      <c r="M14" s="64"/>
      <c r="N14" s="65"/>
      <c r="O14" s="66"/>
      <c r="P14" s="67"/>
      <c r="Q14" s="64"/>
      <c r="R14" s="65"/>
      <c r="S14" s="66"/>
      <c r="T14" s="64">
        <f t="shared" si="0"/>
        <v>11</v>
      </c>
      <c r="U14" s="65">
        <f t="shared" si="1"/>
        <v>8.5</v>
      </c>
    </row>
    <row r="15" spans="1:21" ht="15.75">
      <c r="A15" s="61" t="s">
        <v>63</v>
      </c>
      <c r="B15" s="33" t="s">
        <v>134</v>
      </c>
      <c r="C15" s="33" t="s">
        <v>3</v>
      </c>
      <c r="D15" s="84" t="s">
        <v>35</v>
      </c>
      <c r="E15" s="64">
        <v>5</v>
      </c>
      <c r="F15" s="65">
        <v>4</v>
      </c>
      <c r="G15" s="42"/>
      <c r="H15" s="63">
        <v>11</v>
      </c>
      <c r="I15" s="64">
        <v>5</v>
      </c>
      <c r="J15" s="65">
        <v>4</v>
      </c>
      <c r="K15" s="66"/>
      <c r="L15" s="67"/>
      <c r="M15" s="64"/>
      <c r="N15" s="65"/>
      <c r="O15" s="66"/>
      <c r="P15" s="67"/>
      <c r="Q15" s="64"/>
      <c r="R15" s="65"/>
      <c r="S15" s="66"/>
      <c r="T15" s="64">
        <f t="shared" si="0"/>
        <v>10</v>
      </c>
      <c r="U15" s="65">
        <f t="shared" si="1"/>
        <v>8</v>
      </c>
    </row>
    <row r="16" spans="1:21" ht="15.75">
      <c r="A16" s="61" t="s">
        <v>85</v>
      </c>
      <c r="B16" s="33" t="s">
        <v>111</v>
      </c>
      <c r="C16" s="33" t="s">
        <v>104</v>
      </c>
      <c r="D16" s="84" t="s">
        <v>34</v>
      </c>
      <c r="E16" s="64">
        <v>7</v>
      </c>
      <c r="F16" s="65">
        <v>4.5</v>
      </c>
      <c r="G16" s="42"/>
      <c r="H16" s="63"/>
      <c r="I16" s="64"/>
      <c r="J16" s="65"/>
      <c r="K16" s="66"/>
      <c r="L16" s="67"/>
      <c r="M16" s="64"/>
      <c r="N16" s="65"/>
      <c r="O16" s="66"/>
      <c r="P16" s="67"/>
      <c r="Q16" s="64"/>
      <c r="R16" s="65"/>
      <c r="S16" s="66"/>
      <c r="T16" s="64">
        <f t="shared" si="0"/>
        <v>7</v>
      </c>
      <c r="U16" s="65">
        <f t="shared" si="1"/>
        <v>4.5</v>
      </c>
    </row>
    <row r="17" spans="1:21" ht="15.75">
      <c r="A17" s="61" t="s">
        <v>233</v>
      </c>
      <c r="B17" s="33" t="s">
        <v>143</v>
      </c>
      <c r="C17" s="33" t="s">
        <v>155</v>
      </c>
      <c r="D17" s="84" t="s">
        <v>43</v>
      </c>
      <c r="E17" s="64">
        <v>6</v>
      </c>
      <c r="F17" s="65">
        <v>4</v>
      </c>
      <c r="G17" s="42"/>
      <c r="H17" s="63"/>
      <c r="I17" s="64"/>
      <c r="J17" s="65"/>
      <c r="K17" s="66"/>
      <c r="L17" s="67"/>
      <c r="M17" s="64"/>
      <c r="N17" s="65"/>
      <c r="O17" s="66"/>
      <c r="P17" s="67"/>
      <c r="Q17" s="64"/>
      <c r="R17" s="65"/>
      <c r="S17" s="66"/>
      <c r="T17" s="64">
        <f t="shared" si="0"/>
        <v>6</v>
      </c>
      <c r="U17" s="65">
        <f t="shared" si="1"/>
        <v>4</v>
      </c>
    </row>
    <row r="18" spans="1:21" ht="15.75">
      <c r="A18" s="61"/>
      <c r="B18" s="33" t="s">
        <v>220</v>
      </c>
      <c r="C18" s="33" t="s">
        <v>15</v>
      </c>
      <c r="D18" s="82"/>
      <c r="E18" s="46"/>
      <c r="F18" s="83"/>
      <c r="G18" s="42"/>
      <c r="H18" s="63">
        <v>10</v>
      </c>
      <c r="I18" s="64">
        <v>6</v>
      </c>
      <c r="J18" s="65">
        <v>4</v>
      </c>
      <c r="K18" s="66"/>
      <c r="L18" s="67"/>
      <c r="M18" s="64"/>
      <c r="N18" s="65"/>
      <c r="O18" s="66"/>
      <c r="P18" s="67"/>
      <c r="Q18" s="64"/>
      <c r="R18" s="65"/>
      <c r="S18" s="66"/>
      <c r="T18" s="64">
        <f t="shared" si="0"/>
        <v>6</v>
      </c>
      <c r="U18" s="65">
        <f t="shared" si="1"/>
        <v>4</v>
      </c>
    </row>
    <row r="19" spans="1:21" ht="15.75">
      <c r="A19" s="61" t="s">
        <v>129</v>
      </c>
      <c r="B19" s="33" t="s">
        <v>145</v>
      </c>
      <c r="C19" s="33" t="s">
        <v>66</v>
      </c>
      <c r="D19" s="84" t="s">
        <v>102</v>
      </c>
      <c r="E19" s="64">
        <v>0</v>
      </c>
      <c r="F19" s="65">
        <v>2.5</v>
      </c>
      <c r="G19" s="42"/>
      <c r="H19" s="63">
        <v>12</v>
      </c>
      <c r="I19" s="64">
        <v>4</v>
      </c>
      <c r="J19" s="65">
        <v>4</v>
      </c>
      <c r="K19" s="66"/>
      <c r="L19" s="67"/>
      <c r="M19" s="64"/>
      <c r="N19" s="65"/>
      <c r="O19" s="66"/>
      <c r="P19" s="67"/>
      <c r="Q19" s="64"/>
      <c r="R19" s="65"/>
      <c r="S19" s="66"/>
      <c r="T19" s="64">
        <f t="shared" si="0"/>
        <v>4</v>
      </c>
      <c r="U19" s="65">
        <f t="shared" si="1"/>
        <v>6.5</v>
      </c>
    </row>
    <row r="20" spans="1:21" ht="15.75">
      <c r="A20" s="61" t="s">
        <v>136</v>
      </c>
      <c r="B20" s="33" t="s">
        <v>160</v>
      </c>
      <c r="C20" s="33" t="s">
        <v>48</v>
      </c>
      <c r="D20" s="67">
        <v>12</v>
      </c>
      <c r="E20" s="46">
        <v>4</v>
      </c>
      <c r="F20" s="83">
        <v>4</v>
      </c>
      <c r="G20" s="42"/>
      <c r="H20" s="63"/>
      <c r="I20" s="64"/>
      <c r="J20" s="65"/>
      <c r="K20" s="66"/>
      <c r="L20" s="67"/>
      <c r="M20" s="64"/>
      <c r="N20" s="65"/>
      <c r="O20" s="66"/>
      <c r="P20" s="67"/>
      <c r="Q20" s="64"/>
      <c r="R20" s="65"/>
      <c r="S20" s="66"/>
      <c r="T20" s="64">
        <f t="shared" si="0"/>
        <v>4</v>
      </c>
      <c r="U20" s="65">
        <f t="shared" si="1"/>
        <v>4</v>
      </c>
    </row>
    <row r="21" spans="1:21" ht="15.75">
      <c r="A21" s="61" t="s">
        <v>137</v>
      </c>
      <c r="B21" s="33" t="s">
        <v>162</v>
      </c>
      <c r="C21" s="33" t="s">
        <v>127</v>
      </c>
      <c r="D21" s="84" t="s">
        <v>46</v>
      </c>
      <c r="E21" s="64">
        <v>1</v>
      </c>
      <c r="F21" s="65">
        <v>4</v>
      </c>
      <c r="G21" s="42"/>
      <c r="H21" s="63">
        <v>14</v>
      </c>
      <c r="I21" s="64">
        <v>2</v>
      </c>
      <c r="J21" s="65">
        <v>3.5</v>
      </c>
      <c r="K21" s="66"/>
      <c r="L21" s="67"/>
      <c r="M21" s="64"/>
      <c r="N21" s="65"/>
      <c r="O21" s="66"/>
      <c r="P21" s="67"/>
      <c r="Q21" s="64"/>
      <c r="R21" s="65"/>
      <c r="S21" s="66"/>
      <c r="T21" s="64">
        <f t="shared" si="0"/>
        <v>3</v>
      </c>
      <c r="U21" s="65">
        <f t="shared" si="1"/>
        <v>7.5</v>
      </c>
    </row>
    <row r="22" spans="1:21" ht="15.75">
      <c r="A22" s="61" t="s">
        <v>138</v>
      </c>
      <c r="B22" s="33" t="s">
        <v>221</v>
      </c>
      <c r="C22" s="33" t="s">
        <v>198</v>
      </c>
      <c r="D22" s="82"/>
      <c r="E22" s="46"/>
      <c r="F22" s="83"/>
      <c r="G22" s="42"/>
      <c r="H22" s="63">
        <v>13</v>
      </c>
      <c r="I22" s="64">
        <v>3</v>
      </c>
      <c r="J22" s="65">
        <v>3.5</v>
      </c>
      <c r="K22" s="66"/>
      <c r="L22" s="67"/>
      <c r="M22" s="64"/>
      <c r="N22" s="65"/>
      <c r="O22" s="66"/>
      <c r="P22" s="67"/>
      <c r="Q22" s="64"/>
      <c r="R22" s="65"/>
      <c r="S22" s="66"/>
      <c r="T22" s="64">
        <f t="shared" si="0"/>
        <v>3</v>
      </c>
      <c r="U22" s="65">
        <f t="shared" si="1"/>
        <v>3.5</v>
      </c>
    </row>
    <row r="23" spans="1:21" ht="15.75">
      <c r="A23" s="61" t="s">
        <v>147</v>
      </c>
      <c r="B23" s="33" t="s">
        <v>144</v>
      </c>
      <c r="C23" s="33" t="s">
        <v>155</v>
      </c>
      <c r="D23" s="82" t="s">
        <v>1</v>
      </c>
      <c r="E23" s="46">
        <v>2</v>
      </c>
      <c r="F23" s="83">
        <v>4</v>
      </c>
      <c r="G23" s="42"/>
      <c r="H23" s="63"/>
      <c r="I23" s="64"/>
      <c r="J23" s="65"/>
      <c r="K23" s="66"/>
      <c r="L23" s="67"/>
      <c r="M23" s="64"/>
      <c r="N23" s="65"/>
      <c r="O23" s="66"/>
      <c r="P23" s="67"/>
      <c r="Q23" s="64"/>
      <c r="R23" s="65"/>
      <c r="S23" s="66"/>
      <c r="T23" s="64">
        <f t="shared" si="0"/>
        <v>2</v>
      </c>
      <c r="U23" s="65">
        <f t="shared" si="1"/>
        <v>4</v>
      </c>
    </row>
    <row r="24" spans="1:21" ht="15.75">
      <c r="A24" s="61" t="s">
        <v>148</v>
      </c>
      <c r="B24" s="33" t="s">
        <v>108</v>
      </c>
      <c r="C24" s="33" t="s">
        <v>140</v>
      </c>
      <c r="D24" s="84" t="s">
        <v>20</v>
      </c>
      <c r="E24" s="64">
        <v>0</v>
      </c>
      <c r="F24" s="65">
        <v>3</v>
      </c>
      <c r="G24" s="42"/>
      <c r="H24" s="63">
        <v>15</v>
      </c>
      <c r="I24" s="64">
        <v>1</v>
      </c>
      <c r="J24" s="65">
        <v>3</v>
      </c>
      <c r="K24" s="66"/>
      <c r="L24" s="67"/>
      <c r="M24" s="64"/>
      <c r="N24" s="65"/>
      <c r="O24" s="66"/>
      <c r="P24" s="67"/>
      <c r="Q24" s="64"/>
      <c r="R24" s="65"/>
      <c r="S24" s="66"/>
      <c r="T24" s="64">
        <f t="shared" si="0"/>
        <v>1</v>
      </c>
      <c r="U24" s="65">
        <f t="shared" si="1"/>
        <v>6</v>
      </c>
    </row>
    <row r="25" spans="1:21" ht="15.75">
      <c r="A25" s="61" t="s">
        <v>149</v>
      </c>
      <c r="B25" s="33" t="s">
        <v>135</v>
      </c>
      <c r="C25" s="33" t="s">
        <v>66</v>
      </c>
      <c r="D25" s="84" t="s">
        <v>45</v>
      </c>
      <c r="E25" s="64">
        <v>0</v>
      </c>
      <c r="F25" s="65">
        <v>3.5</v>
      </c>
      <c r="G25" s="42"/>
      <c r="H25" s="63">
        <v>18</v>
      </c>
      <c r="I25" s="64">
        <v>0</v>
      </c>
      <c r="J25" s="65">
        <v>3</v>
      </c>
      <c r="K25" s="66"/>
      <c r="L25" s="67"/>
      <c r="M25" s="64"/>
      <c r="N25" s="65"/>
      <c r="O25" s="66"/>
      <c r="P25" s="67"/>
      <c r="Q25" s="64"/>
      <c r="R25" s="65"/>
      <c r="S25" s="66"/>
      <c r="T25" s="64">
        <f t="shared" si="0"/>
        <v>0</v>
      </c>
      <c r="U25" s="65">
        <f t="shared" si="1"/>
        <v>6.5</v>
      </c>
    </row>
    <row r="26" spans="1:21" ht="15.75">
      <c r="A26" s="61" t="s">
        <v>156</v>
      </c>
      <c r="B26" s="33" t="s">
        <v>165</v>
      </c>
      <c r="C26" s="33" t="s">
        <v>15</v>
      </c>
      <c r="D26" s="84" t="s">
        <v>5</v>
      </c>
      <c r="E26" s="64">
        <v>0</v>
      </c>
      <c r="F26" s="65">
        <v>3</v>
      </c>
      <c r="G26" s="42"/>
      <c r="H26" s="63">
        <v>19</v>
      </c>
      <c r="I26" s="64">
        <v>0</v>
      </c>
      <c r="J26" s="65">
        <v>3</v>
      </c>
      <c r="K26" s="66"/>
      <c r="L26" s="67"/>
      <c r="M26" s="64"/>
      <c r="N26" s="65"/>
      <c r="O26" s="66"/>
      <c r="P26" s="67"/>
      <c r="Q26" s="64"/>
      <c r="R26" s="65"/>
      <c r="S26" s="66"/>
      <c r="T26" s="64">
        <f t="shared" si="0"/>
        <v>0</v>
      </c>
      <c r="U26" s="65">
        <f t="shared" si="1"/>
        <v>6</v>
      </c>
    </row>
    <row r="27" spans="1:21" ht="15.75">
      <c r="A27" s="61" t="s">
        <v>157</v>
      </c>
      <c r="B27" s="33" t="s">
        <v>168</v>
      </c>
      <c r="C27" s="33" t="s">
        <v>66</v>
      </c>
      <c r="D27" s="82" t="s">
        <v>41</v>
      </c>
      <c r="E27" s="46">
        <v>0</v>
      </c>
      <c r="F27" s="83">
        <v>3</v>
      </c>
      <c r="G27" s="42"/>
      <c r="H27" s="63">
        <v>20</v>
      </c>
      <c r="I27" s="64">
        <v>0</v>
      </c>
      <c r="J27" s="65">
        <v>2.5</v>
      </c>
      <c r="K27" s="66"/>
      <c r="L27" s="67"/>
      <c r="M27" s="64"/>
      <c r="N27" s="65"/>
      <c r="O27" s="66"/>
      <c r="P27" s="67"/>
      <c r="Q27" s="64"/>
      <c r="R27" s="65"/>
      <c r="S27" s="66"/>
      <c r="T27" s="64">
        <f t="shared" si="0"/>
        <v>0</v>
      </c>
      <c r="U27" s="65">
        <f t="shared" si="1"/>
        <v>5.5</v>
      </c>
    </row>
    <row r="28" spans="1:21" ht="15.75">
      <c r="A28" s="61" t="s">
        <v>234</v>
      </c>
      <c r="B28" s="33" t="s">
        <v>163</v>
      </c>
      <c r="C28" s="33" t="s">
        <v>48</v>
      </c>
      <c r="D28" s="82" t="s">
        <v>49</v>
      </c>
      <c r="E28" s="46">
        <v>0</v>
      </c>
      <c r="F28" s="83">
        <v>3.5</v>
      </c>
      <c r="G28" s="42"/>
      <c r="H28" s="63"/>
      <c r="I28" s="64"/>
      <c r="J28" s="65"/>
      <c r="K28" s="66"/>
      <c r="L28" s="67"/>
      <c r="M28" s="64"/>
      <c r="N28" s="65"/>
      <c r="O28" s="66"/>
      <c r="P28" s="67"/>
      <c r="Q28" s="64"/>
      <c r="R28" s="65"/>
      <c r="S28" s="66"/>
      <c r="T28" s="64">
        <f t="shared" si="0"/>
        <v>0</v>
      </c>
      <c r="U28" s="65">
        <f t="shared" si="1"/>
        <v>3.5</v>
      </c>
    </row>
    <row r="29" spans="1:21" ht="15.75">
      <c r="A29" s="61"/>
      <c r="B29" s="33" t="s">
        <v>110</v>
      </c>
      <c r="C29" s="33" t="s">
        <v>48</v>
      </c>
      <c r="D29" s="82" t="s">
        <v>17</v>
      </c>
      <c r="E29" s="46">
        <v>0</v>
      </c>
      <c r="F29" s="83">
        <v>3.5</v>
      </c>
      <c r="G29" s="42"/>
      <c r="H29" s="63"/>
      <c r="I29" s="64"/>
      <c r="J29" s="65"/>
      <c r="K29" s="66"/>
      <c r="L29" s="67"/>
      <c r="M29" s="64"/>
      <c r="N29" s="65"/>
      <c r="O29" s="66"/>
      <c r="P29" s="67"/>
      <c r="Q29" s="64"/>
      <c r="R29" s="65"/>
      <c r="S29" s="66"/>
      <c r="T29" s="64">
        <f t="shared" si="0"/>
        <v>0</v>
      </c>
      <c r="U29" s="65">
        <f t="shared" si="1"/>
        <v>3.5</v>
      </c>
    </row>
    <row r="30" spans="1:21" ht="15.75">
      <c r="A30" s="61" t="s">
        <v>235</v>
      </c>
      <c r="B30" s="33" t="s">
        <v>164</v>
      </c>
      <c r="C30" s="33" t="s">
        <v>48</v>
      </c>
      <c r="D30" s="84" t="s">
        <v>16</v>
      </c>
      <c r="E30" s="64">
        <v>0</v>
      </c>
      <c r="F30" s="65">
        <v>3</v>
      </c>
      <c r="G30" s="42"/>
      <c r="H30" s="63"/>
      <c r="I30" s="64"/>
      <c r="J30" s="65"/>
      <c r="K30" s="66"/>
      <c r="L30" s="67"/>
      <c r="M30" s="64"/>
      <c r="N30" s="65"/>
      <c r="O30" s="66"/>
      <c r="P30" s="67"/>
      <c r="Q30" s="64"/>
      <c r="R30" s="65"/>
      <c r="S30" s="66"/>
      <c r="T30" s="64">
        <f t="shared" si="0"/>
        <v>0</v>
      </c>
      <c r="U30" s="65">
        <f t="shared" si="1"/>
        <v>3</v>
      </c>
    </row>
    <row r="31" spans="1:21" ht="15.75">
      <c r="A31" s="61"/>
      <c r="B31" s="33" t="s">
        <v>222</v>
      </c>
      <c r="C31" s="33" t="s">
        <v>155</v>
      </c>
      <c r="D31" s="82"/>
      <c r="E31" s="46"/>
      <c r="F31" s="83"/>
      <c r="G31" s="42"/>
      <c r="H31" s="63">
        <v>16</v>
      </c>
      <c r="I31" s="64">
        <v>0</v>
      </c>
      <c r="J31" s="65">
        <v>3</v>
      </c>
      <c r="K31" s="66"/>
      <c r="L31" s="67"/>
      <c r="M31" s="64"/>
      <c r="N31" s="65"/>
      <c r="O31" s="66"/>
      <c r="P31" s="67"/>
      <c r="Q31" s="64"/>
      <c r="R31" s="65"/>
      <c r="S31" s="66"/>
      <c r="T31" s="64">
        <f t="shared" si="0"/>
        <v>0</v>
      </c>
      <c r="U31" s="65">
        <f t="shared" si="1"/>
        <v>3</v>
      </c>
    </row>
    <row r="32" spans="1:21" ht="15.75">
      <c r="A32" s="61"/>
      <c r="B32" s="33" t="s">
        <v>167</v>
      </c>
      <c r="C32" s="33" t="s">
        <v>66</v>
      </c>
      <c r="D32" s="84" t="s">
        <v>40</v>
      </c>
      <c r="E32" s="64">
        <v>0</v>
      </c>
      <c r="F32" s="65">
        <v>3</v>
      </c>
      <c r="G32" s="42"/>
      <c r="H32" s="63"/>
      <c r="I32" s="64"/>
      <c r="J32" s="65"/>
      <c r="K32" s="66"/>
      <c r="L32" s="67"/>
      <c r="M32" s="64"/>
      <c r="N32" s="65"/>
      <c r="O32" s="66"/>
      <c r="P32" s="67"/>
      <c r="Q32" s="64"/>
      <c r="R32" s="65"/>
      <c r="S32" s="66"/>
      <c r="T32" s="64">
        <f t="shared" si="0"/>
        <v>0</v>
      </c>
      <c r="U32" s="65">
        <f t="shared" si="1"/>
        <v>3</v>
      </c>
    </row>
    <row r="33" spans="1:21" ht="15.75">
      <c r="A33" s="61"/>
      <c r="B33" s="33" t="s">
        <v>223</v>
      </c>
      <c r="C33" s="33" t="s">
        <v>155</v>
      </c>
      <c r="D33" s="82"/>
      <c r="E33" s="46"/>
      <c r="F33" s="83"/>
      <c r="G33" s="42"/>
      <c r="H33" s="63">
        <v>17</v>
      </c>
      <c r="I33" s="64">
        <v>0</v>
      </c>
      <c r="J33" s="65">
        <v>3</v>
      </c>
      <c r="K33" s="66"/>
      <c r="L33" s="67"/>
      <c r="M33" s="64"/>
      <c r="N33" s="65"/>
      <c r="O33" s="66"/>
      <c r="P33" s="67"/>
      <c r="Q33" s="64"/>
      <c r="R33" s="65"/>
      <c r="S33" s="66"/>
      <c r="T33" s="64">
        <f t="shared" si="0"/>
        <v>0</v>
      </c>
      <c r="U33" s="65">
        <f t="shared" si="1"/>
        <v>3</v>
      </c>
    </row>
    <row r="34" spans="1:21" ht="15.75">
      <c r="A34" s="61"/>
      <c r="B34" s="33" t="s">
        <v>170</v>
      </c>
      <c r="C34" s="33" t="s">
        <v>83</v>
      </c>
      <c r="D34" s="82" t="s">
        <v>50</v>
      </c>
      <c r="E34" s="46">
        <v>0</v>
      </c>
      <c r="F34" s="83">
        <v>3</v>
      </c>
      <c r="G34" s="42"/>
      <c r="H34" s="63"/>
      <c r="I34" s="64"/>
      <c r="J34" s="65"/>
      <c r="K34" s="66"/>
      <c r="L34" s="67"/>
      <c r="M34" s="64"/>
      <c r="N34" s="65"/>
      <c r="O34" s="66"/>
      <c r="P34" s="67"/>
      <c r="Q34" s="64"/>
      <c r="R34" s="65"/>
      <c r="S34" s="66"/>
      <c r="T34" s="64">
        <f t="shared" si="0"/>
        <v>0</v>
      </c>
      <c r="U34" s="65">
        <f t="shared" si="1"/>
        <v>3</v>
      </c>
    </row>
    <row r="35" spans="1:21" ht="15.75">
      <c r="A35" s="61" t="s">
        <v>236</v>
      </c>
      <c r="B35" s="33" t="s">
        <v>172</v>
      </c>
      <c r="C35" s="33" t="s">
        <v>83</v>
      </c>
      <c r="D35" s="84" t="s">
        <v>130</v>
      </c>
      <c r="E35" s="64">
        <v>0</v>
      </c>
      <c r="F35" s="65">
        <v>2.5</v>
      </c>
      <c r="G35" s="42"/>
      <c r="H35" s="63"/>
      <c r="I35" s="64"/>
      <c r="J35" s="65"/>
      <c r="K35" s="66"/>
      <c r="L35" s="67"/>
      <c r="M35" s="64"/>
      <c r="N35" s="65"/>
      <c r="O35" s="66"/>
      <c r="P35" s="67"/>
      <c r="Q35" s="64"/>
      <c r="R35" s="65"/>
      <c r="S35" s="66"/>
      <c r="T35" s="64">
        <f t="shared" si="0"/>
        <v>0</v>
      </c>
      <c r="U35" s="65">
        <f t="shared" si="1"/>
        <v>2.5</v>
      </c>
    </row>
    <row r="36" spans="1:21" ht="15.75">
      <c r="A36" s="61"/>
      <c r="B36" s="33" t="s">
        <v>171</v>
      </c>
      <c r="C36" s="33" t="s">
        <v>48</v>
      </c>
      <c r="D36" s="84" t="s">
        <v>101</v>
      </c>
      <c r="E36" s="64">
        <v>0</v>
      </c>
      <c r="F36" s="65">
        <v>2.5</v>
      </c>
      <c r="G36" s="42"/>
      <c r="H36" s="63"/>
      <c r="I36" s="64"/>
      <c r="J36" s="65"/>
      <c r="K36" s="66"/>
      <c r="L36" s="67"/>
      <c r="M36" s="64"/>
      <c r="N36" s="65"/>
      <c r="O36" s="66"/>
      <c r="P36" s="67"/>
      <c r="Q36" s="64"/>
      <c r="R36" s="65"/>
      <c r="S36" s="66"/>
      <c r="T36" s="64">
        <f t="shared" si="0"/>
        <v>0</v>
      </c>
      <c r="U36" s="65">
        <f t="shared" si="1"/>
        <v>2.5</v>
      </c>
    </row>
    <row r="37" spans="1:21" ht="15.75">
      <c r="A37" s="61"/>
      <c r="B37" s="33" t="s">
        <v>224</v>
      </c>
      <c r="C37" s="33" t="s">
        <v>204</v>
      </c>
      <c r="D37" s="82"/>
      <c r="E37" s="46"/>
      <c r="F37" s="83"/>
      <c r="G37" s="42"/>
      <c r="H37" s="63">
        <v>21</v>
      </c>
      <c r="I37" s="64">
        <v>0</v>
      </c>
      <c r="J37" s="65">
        <v>2.5</v>
      </c>
      <c r="K37" s="66"/>
      <c r="L37" s="67"/>
      <c r="M37" s="64"/>
      <c r="N37" s="65"/>
      <c r="O37" s="66"/>
      <c r="P37" s="67"/>
      <c r="Q37" s="64"/>
      <c r="R37" s="65"/>
      <c r="S37" s="66"/>
      <c r="T37" s="64">
        <f t="shared" si="0"/>
        <v>0</v>
      </c>
      <c r="U37" s="65">
        <f t="shared" si="1"/>
        <v>2.5</v>
      </c>
    </row>
    <row r="38" spans="1:21" ht="15.75">
      <c r="A38" s="61" t="s">
        <v>216</v>
      </c>
      <c r="B38" s="33" t="s">
        <v>225</v>
      </c>
      <c r="C38" s="33" t="s">
        <v>226</v>
      </c>
      <c r="D38" s="82"/>
      <c r="E38" s="46"/>
      <c r="F38" s="83"/>
      <c r="G38" s="42"/>
      <c r="H38" s="63">
        <v>22</v>
      </c>
      <c r="I38" s="64">
        <v>0</v>
      </c>
      <c r="J38" s="65">
        <v>2</v>
      </c>
      <c r="K38" s="66"/>
      <c r="L38" s="67"/>
      <c r="M38" s="64"/>
      <c r="N38" s="65"/>
      <c r="O38" s="66"/>
      <c r="P38" s="67"/>
      <c r="Q38" s="64"/>
      <c r="R38" s="65"/>
      <c r="S38" s="66"/>
      <c r="T38" s="64">
        <f t="shared" si="0"/>
        <v>0</v>
      </c>
      <c r="U38" s="65">
        <f t="shared" si="1"/>
        <v>2</v>
      </c>
    </row>
    <row r="39" spans="1:21" ht="15.75">
      <c r="A39" s="61" t="s">
        <v>237</v>
      </c>
      <c r="B39" s="33" t="s">
        <v>175</v>
      </c>
      <c r="C39" s="33" t="s">
        <v>176</v>
      </c>
      <c r="D39" s="82" t="s">
        <v>178</v>
      </c>
      <c r="E39" s="46">
        <v>0</v>
      </c>
      <c r="F39" s="83">
        <v>1</v>
      </c>
      <c r="G39" s="42"/>
      <c r="H39" s="63"/>
      <c r="I39" s="64"/>
      <c r="J39" s="65"/>
      <c r="K39" s="66"/>
      <c r="L39" s="67"/>
      <c r="M39" s="64"/>
      <c r="N39" s="65"/>
      <c r="O39" s="66"/>
      <c r="P39" s="67"/>
      <c r="Q39" s="64"/>
      <c r="R39" s="65"/>
      <c r="S39" s="66"/>
      <c r="T39" s="64">
        <f t="shared" si="0"/>
        <v>0</v>
      </c>
      <c r="U39" s="65">
        <f t="shared" si="1"/>
        <v>1</v>
      </c>
    </row>
    <row r="40" spans="1:21" ht="15.75">
      <c r="A40" s="61"/>
      <c r="B40" s="33" t="s">
        <v>177</v>
      </c>
      <c r="C40" s="33" t="s">
        <v>176</v>
      </c>
      <c r="D40" s="82" t="s">
        <v>131</v>
      </c>
      <c r="E40" s="46">
        <v>0</v>
      </c>
      <c r="F40" s="83">
        <v>1</v>
      </c>
      <c r="G40" s="42"/>
      <c r="H40" s="63"/>
      <c r="I40" s="64"/>
      <c r="J40" s="65"/>
      <c r="K40" s="66"/>
      <c r="L40" s="67"/>
      <c r="M40" s="64"/>
      <c r="N40" s="65"/>
      <c r="O40" s="66"/>
      <c r="P40" s="67"/>
      <c r="Q40" s="64"/>
      <c r="R40" s="65"/>
      <c r="S40" s="66"/>
      <c r="T40" s="64">
        <f t="shared" si="0"/>
        <v>0</v>
      </c>
      <c r="U40" s="65">
        <f t="shared" si="1"/>
        <v>1</v>
      </c>
    </row>
    <row r="41" spans="1:21" ht="15">
      <c r="A41" s="91"/>
      <c r="B41" s="92"/>
      <c r="C41" s="92"/>
      <c r="D41" s="93"/>
      <c r="E41" s="96"/>
      <c r="F41" s="98"/>
      <c r="G41" s="94"/>
      <c r="H41" s="97"/>
      <c r="I41" s="96"/>
      <c r="J41" s="98"/>
      <c r="K41" s="99"/>
      <c r="L41" s="96"/>
      <c r="M41" s="96"/>
      <c r="N41" s="98"/>
      <c r="O41" s="99"/>
      <c r="P41" s="96"/>
      <c r="Q41" s="96"/>
      <c r="R41" s="98"/>
      <c r="S41" s="99"/>
      <c r="T41" s="96"/>
      <c r="U41" s="98"/>
    </row>
    <row r="42" spans="1:21" ht="12.75">
      <c r="A42" s="30"/>
      <c r="B42" s="19"/>
      <c r="C42" s="19"/>
      <c r="D42" s="29"/>
      <c r="E42" s="18"/>
      <c r="F42" s="77"/>
      <c r="G42" s="19"/>
      <c r="H42" s="18"/>
      <c r="I42" s="7"/>
      <c r="J42" s="41"/>
      <c r="K42" s="20"/>
      <c r="L42" s="7"/>
      <c r="M42" s="7"/>
      <c r="N42" s="41"/>
      <c r="O42" s="20"/>
      <c r="P42" s="7"/>
      <c r="Q42" s="7"/>
      <c r="R42" s="41"/>
      <c r="S42" s="20"/>
      <c r="T42" s="7"/>
      <c r="U42" s="41"/>
    </row>
    <row r="43" spans="1:18" ht="18.75">
      <c r="A43" s="154" t="s">
        <v>152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</row>
    <row r="44" spans="1:18" ht="18.75">
      <c r="A44" s="154" t="s">
        <v>77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</row>
    <row r="45" spans="1:21" ht="12.75">
      <c r="A45" s="156" t="s">
        <v>28</v>
      </c>
      <c r="B45" s="126" t="s">
        <v>29</v>
      </c>
      <c r="C45" s="126" t="s">
        <v>30</v>
      </c>
      <c r="D45" s="157" t="s">
        <v>150</v>
      </c>
      <c r="E45" s="157"/>
      <c r="F45" s="157"/>
      <c r="G45" s="11"/>
      <c r="H45" s="153" t="s">
        <v>115</v>
      </c>
      <c r="I45" s="153"/>
      <c r="J45" s="153"/>
      <c r="K45" s="11"/>
      <c r="L45" s="157" t="s">
        <v>151</v>
      </c>
      <c r="M45" s="157"/>
      <c r="N45" s="157"/>
      <c r="O45" s="11"/>
      <c r="P45" s="157" t="s">
        <v>116</v>
      </c>
      <c r="Q45" s="157"/>
      <c r="R45" s="157"/>
      <c r="S45" s="11"/>
      <c r="T45" s="153" t="s">
        <v>24</v>
      </c>
      <c r="U45" s="153"/>
    </row>
    <row r="46" spans="1:21" ht="12.75">
      <c r="A46" s="125"/>
      <c r="B46" s="127"/>
      <c r="C46" s="127"/>
      <c r="D46" s="10" t="s">
        <v>26</v>
      </c>
      <c r="E46" s="10" t="s">
        <v>25</v>
      </c>
      <c r="F46" s="31" t="s">
        <v>27</v>
      </c>
      <c r="G46" s="10"/>
      <c r="H46" s="10" t="s">
        <v>26</v>
      </c>
      <c r="I46" s="10" t="s">
        <v>25</v>
      </c>
      <c r="J46" s="10" t="s">
        <v>27</v>
      </c>
      <c r="K46" s="10"/>
      <c r="L46" s="10" t="s">
        <v>26</v>
      </c>
      <c r="M46" s="10" t="s">
        <v>25</v>
      </c>
      <c r="N46" s="10" t="s">
        <v>27</v>
      </c>
      <c r="O46" s="10"/>
      <c r="P46" s="10" t="s">
        <v>26</v>
      </c>
      <c r="Q46" s="10" t="s">
        <v>25</v>
      </c>
      <c r="R46" s="10" t="s">
        <v>27</v>
      </c>
      <c r="S46" s="10"/>
      <c r="T46" s="6" t="s">
        <v>25</v>
      </c>
      <c r="U46" s="39" t="s">
        <v>27</v>
      </c>
    </row>
    <row r="47" spans="1:21" ht="15.75">
      <c r="A47" s="147" t="s">
        <v>52</v>
      </c>
      <c r="B47" s="129" t="s">
        <v>114</v>
      </c>
      <c r="C47" s="129" t="s">
        <v>104</v>
      </c>
      <c r="D47" s="148">
        <v>1</v>
      </c>
      <c r="E47" s="149">
        <v>10</v>
      </c>
      <c r="F47" s="150">
        <v>3</v>
      </c>
      <c r="G47" s="107"/>
      <c r="H47" s="108">
        <v>2</v>
      </c>
      <c r="I47" s="109">
        <v>8</v>
      </c>
      <c r="J47" s="110">
        <v>4</v>
      </c>
      <c r="K47" s="111"/>
      <c r="L47" s="112"/>
      <c r="M47" s="109"/>
      <c r="N47" s="110"/>
      <c r="O47" s="111"/>
      <c r="P47" s="112"/>
      <c r="Q47" s="109"/>
      <c r="R47" s="110"/>
      <c r="S47" s="111"/>
      <c r="T47" s="109">
        <f aca="true" t="shared" si="2" ref="T47:T56">E47+I47+M47+Q47</f>
        <v>18</v>
      </c>
      <c r="U47" s="110">
        <f aca="true" t="shared" si="3" ref="U47:U56">F47+J47+N47+R47</f>
        <v>7</v>
      </c>
    </row>
    <row r="48" spans="1:21" ht="15.75">
      <c r="A48" s="84" t="s">
        <v>53</v>
      </c>
      <c r="B48" s="80" t="s">
        <v>166</v>
      </c>
      <c r="C48" s="80" t="s">
        <v>48</v>
      </c>
      <c r="D48" s="81">
        <v>3</v>
      </c>
      <c r="E48" s="115">
        <v>6</v>
      </c>
      <c r="F48" s="83">
        <v>3</v>
      </c>
      <c r="G48" s="107"/>
      <c r="H48" s="63">
        <v>1</v>
      </c>
      <c r="I48" s="64">
        <v>10</v>
      </c>
      <c r="J48" s="65">
        <v>4</v>
      </c>
      <c r="K48" s="111"/>
      <c r="L48" s="112"/>
      <c r="M48" s="109"/>
      <c r="N48" s="110"/>
      <c r="O48" s="111"/>
      <c r="P48" s="112"/>
      <c r="Q48" s="109"/>
      <c r="R48" s="110"/>
      <c r="S48" s="111"/>
      <c r="T48" s="64">
        <f t="shared" si="2"/>
        <v>16</v>
      </c>
      <c r="U48" s="65">
        <f t="shared" si="3"/>
        <v>7</v>
      </c>
    </row>
    <row r="49" spans="1:21" ht="15.75">
      <c r="A49" s="84" t="s">
        <v>54</v>
      </c>
      <c r="B49" s="80" t="s">
        <v>169</v>
      </c>
      <c r="C49" s="116" t="s">
        <v>15</v>
      </c>
      <c r="D49" s="81">
        <v>4</v>
      </c>
      <c r="E49" s="115">
        <v>5</v>
      </c>
      <c r="F49" s="83">
        <v>3</v>
      </c>
      <c r="G49" s="107"/>
      <c r="H49" s="63">
        <v>3</v>
      </c>
      <c r="I49" s="64">
        <v>6</v>
      </c>
      <c r="J49" s="65">
        <v>3.5</v>
      </c>
      <c r="K49" s="111"/>
      <c r="L49" s="112"/>
      <c r="M49" s="109"/>
      <c r="N49" s="110"/>
      <c r="O49" s="111"/>
      <c r="P49" s="112"/>
      <c r="Q49" s="109"/>
      <c r="R49" s="110"/>
      <c r="S49" s="111"/>
      <c r="T49" s="64">
        <f t="shared" si="2"/>
        <v>11</v>
      </c>
      <c r="U49" s="65">
        <f t="shared" si="3"/>
        <v>6.5</v>
      </c>
    </row>
    <row r="50" spans="1:21" ht="15.75">
      <c r="A50" s="84" t="s">
        <v>55</v>
      </c>
      <c r="B50" s="80" t="s">
        <v>97</v>
      </c>
      <c r="C50" s="80" t="s">
        <v>48</v>
      </c>
      <c r="D50" s="81">
        <v>2</v>
      </c>
      <c r="E50" s="115">
        <v>8</v>
      </c>
      <c r="F50" s="83">
        <v>3</v>
      </c>
      <c r="G50" s="107"/>
      <c r="H50" s="63">
        <v>6</v>
      </c>
      <c r="I50" s="64">
        <v>3</v>
      </c>
      <c r="J50" s="65">
        <v>3</v>
      </c>
      <c r="K50" s="111"/>
      <c r="L50" s="112"/>
      <c r="M50" s="109"/>
      <c r="N50" s="110"/>
      <c r="O50" s="111"/>
      <c r="P50" s="112"/>
      <c r="Q50" s="109"/>
      <c r="R50" s="110"/>
      <c r="S50" s="111"/>
      <c r="T50" s="64">
        <f t="shared" si="2"/>
        <v>11</v>
      </c>
      <c r="U50" s="65">
        <f t="shared" si="3"/>
        <v>6</v>
      </c>
    </row>
    <row r="51" spans="1:21" ht="15.75">
      <c r="A51" s="84" t="s">
        <v>56</v>
      </c>
      <c r="B51" s="80" t="s">
        <v>173</v>
      </c>
      <c r="C51" s="80" t="s">
        <v>48</v>
      </c>
      <c r="D51" s="81">
        <v>5</v>
      </c>
      <c r="E51" s="115">
        <v>4</v>
      </c>
      <c r="F51" s="83">
        <v>2</v>
      </c>
      <c r="G51" s="107"/>
      <c r="H51" s="63">
        <v>7</v>
      </c>
      <c r="I51" s="64">
        <v>2</v>
      </c>
      <c r="J51" s="65">
        <v>2</v>
      </c>
      <c r="K51" s="111"/>
      <c r="L51" s="112"/>
      <c r="M51" s="109"/>
      <c r="N51" s="110"/>
      <c r="O51" s="111"/>
      <c r="P51" s="112"/>
      <c r="Q51" s="109"/>
      <c r="R51" s="110"/>
      <c r="S51" s="111"/>
      <c r="T51" s="64">
        <f t="shared" si="2"/>
        <v>6</v>
      </c>
      <c r="U51" s="65">
        <f t="shared" si="3"/>
        <v>4</v>
      </c>
    </row>
    <row r="52" spans="1:21" ht="15.75">
      <c r="A52" s="84" t="s">
        <v>57</v>
      </c>
      <c r="B52" s="116" t="s">
        <v>227</v>
      </c>
      <c r="C52" s="116" t="s">
        <v>198</v>
      </c>
      <c r="D52" s="113"/>
      <c r="E52" s="118"/>
      <c r="F52" s="83"/>
      <c r="G52" s="107"/>
      <c r="H52" s="63">
        <v>4</v>
      </c>
      <c r="I52" s="64">
        <v>5</v>
      </c>
      <c r="J52" s="65">
        <v>3</v>
      </c>
      <c r="K52" s="111"/>
      <c r="L52" s="112"/>
      <c r="M52" s="109"/>
      <c r="N52" s="110"/>
      <c r="O52" s="111"/>
      <c r="P52" s="112"/>
      <c r="Q52" s="109"/>
      <c r="R52" s="110"/>
      <c r="S52" s="111"/>
      <c r="T52" s="64">
        <f t="shared" si="2"/>
        <v>5</v>
      </c>
      <c r="U52" s="65">
        <f t="shared" si="3"/>
        <v>3</v>
      </c>
    </row>
    <row r="53" spans="1:21" ht="15.75">
      <c r="A53" s="84" t="s">
        <v>58</v>
      </c>
      <c r="B53" s="116" t="s">
        <v>228</v>
      </c>
      <c r="C53" s="116" t="s">
        <v>198</v>
      </c>
      <c r="D53" s="113"/>
      <c r="E53" s="118"/>
      <c r="F53" s="83"/>
      <c r="G53" s="107"/>
      <c r="H53" s="63">
        <v>5</v>
      </c>
      <c r="I53" s="64">
        <v>4</v>
      </c>
      <c r="J53" s="65">
        <v>3</v>
      </c>
      <c r="K53" s="111"/>
      <c r="L53" s="112"/>
      <c r="M53" s="109"/>
      <c r="N53" s="110"/>
      <c r="O53" s="111"/>
      <c r="P53" s="112"/>
      <c r="Q53" s="109"/>
      <c r="R53" s="110"/>
      <c r="S53" s="111"/>
      <c r="T53" s="64">
        <f t="shared" si="2"/>
        <v>4</v>
      </c>
      <c r="U53" s="65">
        <f t="shared" si="3"/>
        <v>3</v>
      </c>
    </row>
    <row r="54" spans="1:21" ht="15.75">
      <c r="A54" s="84" t="s">
        <v>59</v>
      </c>
      <c r="B54" s="80" t="s">
        <v>174</v>
      </c>
      <c r="C54" s="80" t="s">
        <v>15</v>
      </c>
      <c r="D54" s="113">
        <v>6</v>
      </c>
      <c r="E54" s="118">
        <v>3</v>
      </c>
      <c r="F54" s="83">
        <v>2</v>
      </c>
      <c r="G54" s="107"/>
      <c r="H54" s="63">
        <v>10</v>
      </c>
      <c r="I54" s="64">
        <v>0</v>
      </c>
      <c r="J54" s="65">
        <v>1</v>
      </c>
      <c r="K54" s="111"/>
      <c r="L54" s="112"/>
      <c r="M54" s="109"/>
      <c r="N54" s="110"/>
      <c r="O54" s="111"/>
      <c r="P54" s="112"/>
      <c r="Q54" s="109"/>
      <c r="R54" s="110"/>
      <c r="S54" s="111"/>
      <c r="T54" s="64">
        <f t="shared" si="2"/>
        <v>3</v>
      </c>
      <c r="U54" s="65">
        <f t="shared" si="3"/>
        <v>3</v>
      </c>
    </row>
    <row r="55" spans="1:21" ht="15.75">
      <c r="A55" s="84" t="s">
        <v>60</v>
      </c>
      <c r="B55" s="116" t="s">
        <v>229</v>
      </c>
      <c r="C55" s="116" t="s">
        <v>230</v>
      </c>
      <c r="D55" s="113"/>
      <c r="E55" s="118"/>
      <c r="F55" s="83"/>
      <c r="G55" s="107"/>
      <c r="H55" s="63">
        <v>8</v>
      </c>
      <c r="I55" s="64">
        <v>1</v>
      </c>
      <c r="J55" s="65">
        <v>1</v>
      </c>
      <c r="K55" s="111"/>
      <c r="L55" s="112"/>
      <c r="M55" s="109"/>
      <c r="N55" s="110"/>
      <c r="O55" s="111"/>
      <c r="P55" s="112"/>
      <c r="Q55" s="109"/>
      <c r="R55" s="110"/>
      <c r="S55" s="111"/>
      <c r="T55" s="64">
        <f t="shared" si="2"/>
        <v>1</v>
      </c>
      <c r="U55" s="65">
        <f t="shared" si="3"/>
        <v>1</v>
      </c>
    </row>
    <row r="56" spans="1:21" ht="15.75">
      <c r="A56" s="84" t="s">
        <v>63</v>
      </c>
      <c r="B56" s="116" t="s">
        <v>231</v>
      </c>
      <c r="C56" s="116" t="s">
        <v>15</v>
      </c>
      <c r="D56" s="113"/>
      <c r="E56" s="118"/>
      <c r="F56" s="83"/>
      <c r="G56" s="107"/>
      <c r="H56" s="63">
        <v>9</v>
      </c>
      <c r="I56" s="64">
        <v>0</v>
      </c>
      <c r="J56" s="65">
        <v>1</v>
      </c>
      <c r="K56" s="111"/>
      <c r="L56" s="112"/>
      <c r="M56" s="109"/>
      <c r="N56" s="110"/>
      <c r="O56" s="111"/>
      <c r="P56" s="112"/>
      <c r="Q56" s="109"/>
      <c r="R56" s="110"/>
      <c r="S56" s="111"/>
      <c r="T56" s="64">
        <f t="shared" si="2"/>
        <v>0</v>
      </c>
      <c r="U56" s="65">
        <f t="shared" si="3"/>
        <v>1</v>
      </c>
    </row>
  </sheetData>
  <mergeCells count="20">
    <mergeCell ref="A1:R1"/>
    <mergeCell ref="A2:R2"/>
    <mergeCell ref="H4:J4"/>
    <mergeCell ref="L4:N4"/>
    <mergeCell ref="P4:R4"/>
    <mergeCell ref="T4:U4"/>
    <mergeCell ref="A4:A5"/>
    <mergeCell ref="B4:B5"/>
    <mergeCell ref="C4:C5"/>
    <mergeCell ref="D4:F4"/>
    <mergeCell ref="T45:U45"/>
    <mergeCell ref="A43:R43"/>
    <mergeCell ref="A44:R44"/>
    <mergeCell ref="A45:A46"/>
    <mergeCell ref="B45:B46"/>
    <mergeCell ref="C45:C46"/>
    <mergeCell ref="D45:F45"/>
    <mergeCell ref="H45:J45"/>
    <mergeCell ref="L45:N45"/>
    <mergeCell ref="P45:R4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A42" sqref="A42"/>
    </sheetView>
  </sheetViews>
  <sheetFormatPr defaultColWidth="9.140625" defaultRowHeight="12.75"/>
  <cols>
    <col min="1" max="1" width="6.28125" style="13" customWidth="1"/>
    <col min="2" max="2" width="22.8515625" style="9" customWidth="1"/>
    <col min="3" max="3" width="20.28125" style="9" customWidth="1"/>
    <col min="4" max="4" width="5.140625" style="5" customWidth="1"/>
    <col min="5" max="5" width="5.7109375" style="5" customWidth="1"/>
    <col min="6" max="6" width="6.57421875" style="32" customWidth="1"/>
    <col min="7" max="7" width="0.9921875" style="9" customWidth="1"/>
    <col min="8" max="10" width="5.7109375" style="5" customWidth="1"/>
    <col min="11" max="11" width="1.421875" style="9" customWidth="1"/>
    <col min="12" max="14" width="5.7109375" style="5" customWidth="1"/>
    <col min="15" max="15" width="1.421875" style="9" customWidth="1"/>
    <col min="16" max="18" width="5.7109375" style="5" customWidth="1"/>
    <col min="19" max="19" width="1.421875" style="9" customWidth="1"/>
    <col min="20" max="20" width="5.7109375" style="5" customWidth="1"/>
    <col min="21" max="21" width="5.7109375" style="32" customWidth="1"/>
    <col min="22" max="16384" width="9.140625" style="9" customWidth="1"/>
  </cols>
  <sheetData>
    <row r="1" spans="1:18" ht="18.75">
      <c r="A1" s="154" t="s">
        <v>191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8.75">
      <c r="A2" s="154" t="s">
        <v>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21" ht="12.75">
      <c r="A3" s="156" t="s">
        <v>28</v>
      </c>
      <c r="B3" s="126" t="s">
        <v>29</v>
      </c>
      <c r="C3" s="126" t="s">
        <v>30</v>
      </c>
      <c r="D3" s="157" t="s">
        <v>150</v>
      </c>
      <c r="E3" s="157"/>
      <c r="F3" s="157"/>
      <c r="G3" s="11"/>
      <c r="H3" s="153" t="s">
        <v>115</v>
      </c>
      <c r="I3" s="153"/>
      <c r="J3" s="153"/>
      <c r="K3" s="11"/>
      <c r="L3" s="157" t="s">
        <v>151</v>
      </c>
      <c r="M3" s="157"/>
      <c r="N3" s="157"/>
      <c r="O3" s="11"/>
      <c r="P3" s="157" t="s">
        <v>116</v>
      </c>
      <c r="Q3" s="157"/>
      <c r="R3" s="157"/>
      <c r="S3" s="11"/>
      <c r="T3" s="153" t="s">
        <v>24</v>
      </c>
      <c r="U3" s="153"/>
    </row>
    <row r="4" spans="1:21" s="12" customFormat="1" ht="12.75">
      <c r="A4" s="125"/>
      <c r="B4" s="127"/>
      <c r="C4" s="127"/>
      <c r="D4" s="10" t="s">
        <v>26</v>
      </c>
      <c r="E4" s="10" t="s">
        <v>25</v>
      </c>
      <c r="F4" s="31" t="s">
        <v>27</v>
      </c>
      <c r="G4" s="10"/>
      <c r="H4" s="10" t="s">
        <v>26</v>
      </c>
      <c r="I4" s="10" t="s">
        <v>25</v>
      </c>
      <c r="J4" s="10" t="s">
        <v>27</v>
      </c>
      <c r="K4" s="10"/>
      <c r="L4" s="10" t="s">
        <v>26</v>
      </c>
      <c r="M4" s="10" t="s">
        <v>25</v>
      </c>
      <c r="N4" s="10" t="s">
        <v>27</v>
      </c>
      <c r="O4" s="10"/>
      <c r="P4" s="10" t="s">
        <v>26</v>
      </c>
      <c r="Q4" s="10" t="s">
        <v>25</v>
      </c>
      <c r="R4" s="10" t="s">
        <v>27</v>
      </c>
      <c r="S4" s="10"/>
      <c r="T4" s="6" t="s">
        <v>25</v>
      </c>
      <c r="U4" s="39" t="s">
        <v>27</v>
      </c>
    </row>
    <row r="5" spans="1:21" ht="15.75">
      <c r="A5" s="128" t="s">
        <v>52</v>
      </c>
      <c r="B5" s="129" t="s">
        <v>18</v>
      </c>
      <c r="C5" s="129" t="s">
        <v>48</v>
      </c>
      <c r="D5" s="128" t="s">
        <v>38</v>
      </c>
      <c r="E5" s="146">
        <v>20</v>
      </c>
      <c r="F5" s="132" t="s">
        <v>187</v>
      </c>
      <c r="G5" s="107"/>
      <c r="H5" s="108">
        <v>1</v>
      </c>
      <c r="I5" s="109">
        <v>20</v>
      </c>
      <c r="J5" s="110">
        <v>7</v>
      </c>
      <c r="K5" s="111"/>
      <c r="L5" s="112"/>
      <c r="M5" s="109"/>
      <c r="N5" s="110"/>
      <c r="O5" s="111"/>
      <c r="P5" s="112"/>
      <c r="Q5" s="109"/>
      <c r="R5" s="110"/>
      <c r="S5" s="111"/>
      <c r="T5" s="109">
        <f aca="true" t="shared" si="0" ref="T5:T42">E5+I5+M5+Q5</f>
        <v>40</v>
      </c>
      <c r="U5" s="110">
        <f aca="true" t="shared" si="1" ref="U5:U42">F5+J5+N5+R5</f>
        <v>13.5</v>
      </c>
    </row>
    <row r="6" spans="1:21" ht="15.75">
      <c r="A6" s="128" t="s">
        <v>53</v>
      </c>
      <c r="B6" s="129" t="s">
        <v>33</v>
      </c>
      <c r="C6" s="129" t="s">
        <v>65</v>
      </c>
      <c r="D6" s="128" t="s">
        <v>23</v>
      </c>
      <c r="E6" s="143">
        <v>18</v>
      </c>
      <c r="F6" s="132" t="s">
        <v>67</v>
      </c>
      <c r="G6" s="107"/>
      <c r="H6" s="108">
        <v>5</v>
      </c>
      <c r="I6" s="109">
        <v>12</v>
      </c>
      <c r="J6" s="110">
        <v>5</v>
      </c>
      <c r="K6" s="111"/>
      <c r="L6" s="112"/>
      <c r="M6" s="109"/>
      <c r="N6" s="110"/>
      <c r="O6" s="111"/>
      <c r="P6" s="112"/>
      <c r="Q6" s="109"/>
      <c r="R6" s="110"/>
      <c r="S6" s="111"/>
      <c r="T6" s="109">
        <f t="shared" si="0"/>
        <v>30</v>
      </c>
      <c r="U6" s="110">
        <f t="shared" si="1"/>
        <v>11</v>
      </c>
    </row>
    <row r="7" spans="1:21" ht="15.75">
      <c r="A7" s="128" t="s">
        <v>54</v>
      </c>
      <c r="B7" s="129" t="s">
        <v>118</v>
      </c>
      <c r="C7" s="129" t="s">
        <v>51</v>
      </c>
      <c r="D7" s="128" t="s">
        <v>19</v>
      </c>
      <c r="E7" s="143">
        <v>14</v>
      </c>
      <c r="F7" s="132" t="s">
        <v>69</v>
      </c>
      <c r="G7" s="107"/>
      <c r="H7" s="108">
        <v>3</v>
      </c>
      <c r="I7" s="109">
        <v>16</v>
      </c>
      <c r="J7" s="110">
        <v>5.5</v>
      </c>
      <c r="K7" s="111"/>
      <c r="L7" s="112"/>
      <c r="M7" s="109"/>
      <c r="N7" s="110"/>
      <c r="O7" s="111"/>
      <c r="P7" s="112"/>
      <c r="Q7" s="109"/>
      <c r="R7" s="110"/>
      <c r="S7" s="111"/>
      <c r="T7" s="109">
        <f t="shared" si="0"/>
        <v>30</v>
      </c>
      <c r="U7" s="110">
        <f t="shared" si="1"/>
        <v>10.5</v>
      </c>
    </row>
    <row r="8" spans="1:21" ht="15.75">
      <c r="A8" s="61" t="s">
        <v>55</v>
      </c>
      <c r="B8" s="80" t="s">
        <v>119</v>
      </c>
      <c r="C8" s="80" t="s">
        <v>15</v>
      </c>
      <c r="D8" s="61" t="s">
        <v>10</v>
      </c>
      <c r="E8" s="78">
        <v>16</v>
      </c>
      <c r="F8" s="119" t="s">
        <v>68</v>
      </c>
      <c r="G8" s="42"/>
      <c r="H8" s="63">
        <v>4</v>
      </c>
      <c r="I8" s="64">
        <v>14</v>
      </c>
      <c r="J8" s="65">
        <v>5</v>
      </c>
      <c r="K8" s="66"/>
      <c r="L8" s="67"/>
      <c r="M8" s="64"/>
      <c r="N8" s="65"/>
      <c r="O8" s="66"/>
      <c r="P8" s="67"/>
      <c r="Q8" s="64"/>
      <c r="R8" s="65"/>
      <c r="S8" s="66"/>
      <c r="T8" s="64">
        <f t="shared" si="0"/>
        <v>30</v>
      </c>
      <c r="U8" s="65">
        <f t="shared" si="1"/>
        <v>10.5</v>
      </c>
    </row>
    <row r="9" spans="1:21" ht="15.75">
      <c r="A9" s="61" t="s">
        <v>56</v>
      </c>
      <c r="B9" s="80" t="s">
        <v>88</v>
      </c>
      <c r="C9" s="80" t="s">
        <v>15</v>
      </c>
      <c r="D9" s="61" t="s">
        <v>21</v>
      </c>
      <c r="E9" s="78">
        <v>10</v>
      </c>
      <c r="F9" s="119" t="s">
        <v>70</v>
      </c>
      <c r="G9" s="42"/>
      <c r="H9" s="63">
        <v>2</v>
      </c>
      <c r="I9" s="64">
        <v>18</v>
      </c>
      <c r="J9" s="65">
        <v>5.5</v>
      </c>
      <c r="K9" s="66"/>
      <c r="L9" s="67"/>
      <c r="M9" s="64"/>
      <c r="N9" s="65"/>
      <c r="O9" s="66"/>
      <c r="P9" s="67"/>
      <c r="Q9" s="64"/>
      <c r="R9" s="65"/>
      <c r="S9" s="66"/>
      <c r="T9" s="64">
        <f t="shared" si="0"/>
        <v>28</v>
      </c>
      <c r="U9" s="65">
        <f t="shared" si="1"/>
        <v>10</v>
      </c>
    </row>
    <row r="10" spans="1:21" ht="15.75">
      <c r="A10" s="61" t="s">
        <v>57</v>
      </c>
      <c r="B10" s="80" t="s">
        <v>106</v>
      </c>
      <c r="C10" s="80" t="s">
        <v>51</v>
      </c>
      <c r="D10" s="61" t="s">
        <v>7</v>
      </c>
      <c r="E10" s="78">
        <v>12</v>
      </c>
      <c r="F10" s="119" t="s">
        <v>69</v>
      </c>
      <c r="G10" s="42"/>
      <c r="H10" s="63">
        <v>6</v>
      </c>
      <c r="I10" s="64">
        <v>10</v>
      </c>
      <c r="J10" s="65">
        <v>5</v>
      </c>
      <c r="K10" s="66"/>
      <c r="L10" s="67"/>
      <c r="M10" s="64"/>
      <c r="N10" s="65"/>
      <c r="O10" s="66"/>
      <c r="P10" s="67"/>
      <c r="Q10" s="64"/>
      <c r="R10" s="65"/>
      <c r="S10" s="66"/>
      <c r="T10" s="64">
        <f t="shared" si="0"/>
        <v>22</v>
      </c>
      <c r="U10" s="65">
        <f t="shared" si="1"/>
        <v>10</v>
      </c>
    </row>
    <row r="11" spans="1:21" ht="15.75">
      <c r="A11" s="61" t="s">
        <v>232</v>
      </c>
      <c r="B11" s="80" t="s">
        <v>14</v>
      </c>
      <c r="C11" s="80" t="s">
        <v>48</v>
      </c>
      <c r="D11" s="61" t="s">
        <v>39</v>
      </c>
      <c r="E11" s="78">
        <v>8</v>
      </c>
      <c r="F11" s="119" t="s">
        <v>70</v>
      </c>
      <c r="G11" s="42"/>
      <c r="H11" s="63">
        <v>7</v>
      </c>
      <c r="I11" s="64">
        <v>9</v>
      </c>
      <c r="J11" s="65">
        <v>4.5</v>
      </c>
      <c r="K11" s="66"/>
      <c r="L11" s="67"/>
      <c r="M11" s="64"/>
      <c r="N11" s="65"/>
      <c r="O11" s="66"/>
      <c r="P11" s="67"/>
      <c r="Q11" s="64"/>
      <c r="R11" s="65"/>
      <c r="S11" s="66"/>
      <c r="T11" s="64">
        <f t="shared" si="0"/>
        <v>17</v>
      </c>
      <c r="U11" s="65">
        <f t="shared" si="1"/>
        <v>9</v>
      </c>
    </row>
    <row r="12" spans="1:21" ht="15.75">
      <c r="A12" s="61"/>
      <c r="B12" s="80" t="s">
        <v>61</v>
      </c>
      <c r="C12" s="80" t="s">
        <v>51</v>
      </c>
      <c r="D12" s="61" t="s">
        <v>13</v>
      </c>
      <c r="E12" s="78">
        <v>9</v>
      </c>
      <c r="F12" s="119" t="s">
        <v>70</v>
      </c>
      <c r="G12" s="42"/>
      <c r="H12" s="63">
        <v>8</v>
      </c>
      <c r="I12" s="64">
        <v>8</v>
      </c>
      <c r="J12" s="65">
        <v>4.5</v>
      </c>
      <c r="K12" s="66"/>
      <c r="L12" s="67"/>
      <c r="M12" s="64"/>
      <c r="N12" s="65"/>
      <c r="O12" s="66"/>
      <c r="P12" s="67"/>
      <c r="Q12" s="64"/>
      <c r="R12" s="65"/>
      <c r="S12" s="66"/>
      <c r="T12" s="64">
        <f t="shared" si="0"/>
        <v>17</v>
      </c>
      <c r="U12" s="65">
        <f t="shared" si="1"/>
        <v>9</v>
      </c>
    </row>
    <row r="13" spans="1:21" ht="15.75">
      <c r="A13" s="61" t="s">
        <v>60</v>
      </c>
      <c r="B13" s="80" t="s">
        <v>90</v>
      </c>
      <c r="C13" s="80" t="s">
        <v>65</v>
      </c>
      <c r="D13" s="61" t="s">
        <v>34</v>
      </c>
      <c r="E13" s="78">
        <v>7</v>
      </c>
      <c r="F13" s="119" t="s">
        <v>70</v>
      </c>
      <c r="G13" s="42"/>
      <c r="H13" s="63">
        <v>9</v>
      </c>
      <c r="I13" s="64">
        <v>7</v>
      </c>
      <c r="J13" s="65">
        <v>4.5</v>
      </c>
      <c r="K13" s="66"/>
      <c r="L13" s="67"/>
      <c r="M13" s="64"/>
      <c r="N13" s="65"/>
      <c r="O13" s="66"/>
      <c r="P13" s="67"/>
      <c r="Q13" s="64"/>
      <c r="R13" s="65"/>
      <c r="S13" s="66"/>
      <c r="T13" s="64">
        <f t="shared" si="0"/>
        <v>14</v>
      </c>
      <c r="U13" s="65">
        <f t="shared" si="1"/>
        <v>9</v>
      </c>
    </row>
    <row r="14" spans="1:21" ht="15.75">
      <c r="A14" s="61" t="s">
        <v>63</v>
      </c>
      <c r="B14" s="80" t="s">
        <v>92</v>
      </c>
      <c r="C14" s="80" t="s">
        <v>65</v>
      </c>
      <c r="D14" s="61" t="s">
        <v>43</v>
      </c>
      <c r="E14" s="78">
        <v>6</v>
      </c>
      <c r="F14" s="119" t="s">
        <v>71</v>
      </c>
      <c r="G14" s="42"/>
      <c r="H14" s="63">
        <v>12</v>
      </c>
      <c r="I14" s="64">
        <v>4</v>
      </c>
      <c r="J14" s="65">
        <v>4</v>
      </c>
      <c r="K14" s="66"/>
      <c r="L14" s="67"/>
      <c r="M14" s="64"/>
      <c r="N14" s="65"/>
      <c r="O14" s="66"/>
      <c r="P14" s="67"/>
      <c r="Q14" s="64"/>
      <c r="R14" s="65"/>
      <c r="S14" s="66"/>
      <c r="T14" s="64">
        <f t="shared" si="0"/>
        <v>10</v>
      </c>
      <c r="U14" s="65">
        <f t="shared" si="1"/>
        <v>8</v>
      </c>
    </row>
    <row r="15" spans="1:21" ht="15.75">
      <c r="A15" s="61" t="s">
        <v>85</v>
      </c>
      <c r="B15" s="116" t="s">
        <v>207</v>
      </c>
      <c r="C15" s="116" t="s">
        <v>3</v>
      </c>
      <c r="D15" s="61"/>
      <c r="E15" s="78"/>
      <c r="F15" s="119"/>
      <c r="G15" s="42"/>
      <c r="H15" s="63">
        <v>10</v>
      </c>
      <c r="I15" s="64">
        <v>6</v>
      </c>
      <c r="J15" s="65">
        <v>4</v>
      </c>
      <c r="K15" s="66"/>
      <c r="L15" s="67"/>
      <c r="M15" s="64"/>
      <c r="N15" s="65"/>
      <c r="O15" s="66"/>
      <c r="P15" s="67"/>
      <c r="Q15" s="64"/>
      <c r="R15" s="65"/>
      <c r="S15" s="66"/>
      <c r="T15" s="64">
        <f t="shared" si="0"/>
        <v>6</v>
      </c>
      <c r="U15" s="65">
        <f t="shared" si="1"/>
        <v>4</v>
      </c>
    </row>
    <row r="16" spans="1:21" ht="15.75">
      <c r="A16" s="61" t="s">
        <v>98</v>
      </c>
      <c r="B16" s="80" t="s">
        <v>122</v>
      </c>
      <c r="C16" s="80" t="s">
        <v>123</v>
      </c>
      <c r="D16" s="61" t="s">
        <v>37</v>
      </c>
      <c r="E16" s="78">
        <v>3</v>
      </c>
      <c r="F16" s="119" t="s">
        <v>71</v>
      </c>
      <c r="G16" s="42"/>
      <c r="H16" s="63">
        <v>14</v>
      </c>
      <c r="I16" s="64">
        <v>2</v>
      </c>
      <c r="J16" s="65">
        <v>4</v>
      </c>
      <c r="K16" s="66"/>
      <c r="L16" s="67"/>
      <c r="M16" s="64"/>
      <c r="N16" s="65"/>
      <c r="O16" s="66"/>
      <c r="P16" s="67"/>
      <c r="Q16" s="64"/>
      <c r="R16" s="65"/>
      <c r="S16" s="66"/>
      <c r="T16" s="64">
        <f t="shared" si="0"/>
        <v>5</v>
      </c>
      <c r="U16" s="65">
        <f t="shared" si="1"/>
        <v>8</v>
      </c>
    </row>
    <row r="17" spans="1:21" ht="15.75">
      <c r="A17" s="61" t="s">
        <v>99</v>
      </c>
      <c r="B17" s="80" t="s">
        <v>107</v>
      </c>
      <c r="C17" s="80" t="s">
        <v>84</v>
      </c>
      <c r="D17" s="61" t="s">
        <v>35</v>
      </c>
      <c r="E17" s="78">
        <v>5</v>
      </c>
      <c r="F17" s="119" t="s">
        <v>71</v>
      </c>
      <c r="G17" s="42"/>
      <c r="H17" s="63">
        <v>16</v>
      </c>
      <c r="I17" s="64">
        <v>0</v>
      </c>
      <c r="J17" s="65">
        <v>3.5</v>
      </c>
      <c r="K17" s="66"/>
      <c r="L17" s="67"/>
      <c r="M17" s="64"/>
      <c r="N17" s="65"/>
      <c r="O17" s="66"/>
      <c r="P17" s="67"/>
      <c r="Q17" s="64"/>
      <c r="R17" s="65"/>
      <c r="S17" s="66"/>
      <c r="T17" s="64">
        <f t="shared" si="0"/>
        <v>5</v>
      </c>
      <c r="U17" s="65">
        <f t="shared" si="1"/>
        <v>7.5</v>
      </c>
    </row>
    <row r="18" spans="1:21" ht="15.75">
      <c r="A18" s="61" t="s">
        <v>129</v>
      </c>
      <c r="B18" s="80" t="s">
        <v>181</v>
      </c>
      <c r="C18" s="80" t="s">
        <v>65</v>
      </c>
      <c r="D18" s="61" t="s">
        <v>16</v>
      </c>
      <c r="E18" s="78">
        <v>0</v>
      </c>
      <c r="F18" s="119" t="s">
        <v>73</v>
      </c>
      <c r="G18" s="42"/>
      <c r="H18" s="63">
        <v>11</v>
      </c>
      <c r="I18" s="64">
        <v>5</v>
      </c>
      <c r="J18" s="65">
        <v>4</v>
      </c>
      <c r="K18" s="66"/>
      <c r="L18" s="67"/>
      <c r="M18" s="64"/>
      <c r="N18" s="65"/>
      <c r="O18" s="66"/>
      <c r="P18" s="67"/>
      <c r="Q18" s="64"/>
      <c r="R18" s="65"/>
      <c r="S18" s="66"/>
      <c r="T18" s="64">
        <f t="shared" si="0"/>
        <v>5</v>
      </c>
      <c r="U18" s="65">
        <f t="shared" si="1"/>
        <v>7</v>
      </c>
    </row>
    <row r="19" spans="1:21" ht="15.75">
      <c r="A19" s="61" t="s">
        <v>136</v>
      </c>
      <c r="B19" s="80" t="s">
        <v>179</v>
      </c>
      <c r="C19" s="80" t="s">
        <v>176</v>
      </c>
      <c r="D19" s="61" t="s">
        <v>36</v>
      </c>
      <c r="E19" s="78">
        <v>4</v>
      </c>
      <c r="F19" s="119" t="s">
        <v>71</v>
      </c>
      <c r="G19" s="42"/>
      <c r="H19" s="63"/>
      <c r="I19" s="64"/>
      <c r="J19" s="65"/>
      <c r="K19" s="66"/>
      <c r="L19" s="67"/>
      <c r="M19" s="64"/>
      <c r="N19" s="65"/>
      <c r="O19" s="66"/>
      <c r="P19" s="67"/>
      <c r="Q19" s="64"/>
      <c r="R19" s="65"/>
      <c r="S19" s="66"/>
      <c r="T19" s="64">
        <f t="shared" si="0"/>
        <v>4</v>
      </c>
      <c r="U19" s="65">
        <f t="shared" si="1"/>
        <v>4</v>
      </c>
    </row>
    <row r="20" spans="1:21" ht="15.75">
      <c r="A20" s="61" t="s">
        <v>137</v>
      </c>
      <c r="B20" s="80" t="s">
        <v>182</v>
      </c>
      <c r="C20" s="80" t="s">
        <v>83</v>
      </c>
      <c r="D20" s="61" t="s">
        <v>41</v>
      </c>
      <c r="E20" s="78">
        <v>0</v>
      </c>
      <c r="F20" s="119" t="s">
        <v>73</v>
      </c>
      <c r="G20" s="42"/>
      <c r="H20" s="63">
        <v>13</v>
      </c>
      <c r="I20" s="64">
        <v>3</v>
      </c>
      <c r="J20" s="65">
        <v>4</v>
      </c>
      <c r="K20" s="66"/>
      <c r="L20" s="67"/>
      <c r="M20" s="64"/>
      <c r="N20" s="65"/>
      <c r="O20" s="66"/>
      <c r="P20" s="67"/>
      <c r="Q20" s="64"/>
      <c r="R20" s="65"/>
      <c r="S20" s="66"/>
      <c r="T20" s="64">
        <f t="shared" si="0"/>
        <v>3</v>
      </c>
      <c r="U20" s="65">
        <f t="shared" si="1"/>
        <v>7</v>
      </c>
    </row>
    <row r="21" spans="1:21" ht="15.75">
      <c r="A21" s="61" t="s">
        <v>138</v>
      </c>
      <c r="B21" s="80" t="s">
        <v>113</v>
      </c>
      <c r="C21" s="80" t="s">
        <v>155</v>
      </c>
      <c r="D21" s="61" t="s">
        <v>1</v>
      </c>
      <c r="E21" s="78">
        <v>2</v>
      </c>
      <c r="F21" s="119" t="s">
        <v>71</v>
      </c>
      <c r="G21" s="42"/>
      <c r="H21" s="63">
        <v>18</v>
      </c>
      <c r="I21" s="64">
        <v>0</v>
      </c>
      <c r="J21" s="65">
        <v>3.5</v>
      </c>
      <c r="K21" s="66"/>
      <c r="L21" s="67"/>
      <c r="M21" s="64"/>
      <c r="N21" s="65"/>
      <c r="O21" s="66"/>
      <c r="P21" s="67"/>
      <c r="Q21" s="64"/>
      <c r="R21" s="65"/>
      <c r="S21" s="66"/>
      <c r="T21" s="64">
        <f t="shared" si="0"/>
        <v>2</v>
      </c>
      <c r="U21" s="65">
        <f t="shared" si="1"/>
        <v>7.5</v>
      </c>
    </row>
    <row r="22" spans="1:21" ht="15.75">
      <c r="A22" s="61" t="s">
        <v>147</v>
      </c>
      <c r="B22" s="80" t="s">
        <v>125</v>
      </c>
      <c r="C22" s="80" t="s">
        <v>51</v>
      </c>
      <c r="D22" s="61" t="s">
        <v>46</v>
      </c>
      <c r="E22" s="85">
        <v>1</v>
      </c>
      <c r="F22" s="119" t="s">
        <v>71</v>
      </c>
      <c r="G22" s="42"/>
      <c r="H22" s="63">
        <v>27</v>
      </c>
      <c r="I22" s="64">
        <v>0</v>
      </c>
      <c r="J22" s="65">
        <v>2</v>
      </c>
      <c r="K22" s="66"/>
      <c r="L22" s="67"/>
      <c r="M22" s="64"/>
      <c r="N22" s="65"/>
      <c r="O22" s="66"/>
      <c r="P22" s="67"/>
      <c r="Q22" s="64"/>
      <c r="R22" s="65"/>
      <c r="S22" s="66"/>
      <c r="T22" s="64">
        <f t="shared" si="0"/>
        <v>1</v>
      </c>
      <c r="U22" s="65">
        <f t="shared" si="1"/>
        <v>6</v>
      </c>
    </row>
    <row r="23" spans="1:21" ht="15.75">
      <c r="A23" s="61" t="s">
        <v>148</v>
      </c>
      <c r="B23" s="116" t="s">
        <v>208</v>
      </c>
      <c r="C23" s="116" t="s">
        <v>86</v>
      </c>
      <c r="D23" s="86"/>
      <c r="E23" s="85"/>
      <c r="F23" s="119"/>
      <c r="G23" s="42"/>
      <c r="H23" s="63">
        <v>15</v>
      </c>
      <c r="I23" s="64">
        <v>1</v>
      </c>
      <c r="J23" s="65">
        <v>4</v>
      </c>
      <c r="K23" s="66"/>
      <c r="L23" s="67"/>
      <c r="M23" s="64"/>
      <c r="N23" s="65"/>
      <c r="O23" s="66"/>
      <c r="P23" s="67"/>
      <c r="Q23" s="64"/>
      <c r="R23" s="65"/>
      <c r="S23" s="66"/>
      <c r="T23" s="64">
        <f t="shared" si="0"/>
        <v>1</v>
      </c>
      <c r="U23" s="65">
        <f t="shared" si="1"/>
        <v>4</v>
      </c>
    </row>
    <row r="24" spans="1:21" ht="15.75">
      <c r="A24" s="61" t="s">
        <v>149</v>
      </c>
      <c r="B24" s="80" t="s">
        <v>96</v>
      </c>
      <c r="C24" s="80" t="s">
        <v>66</v>
      </c>
      <c r="D24" s="86" t="s">
        <v>40</v>
      </c>
      <c r="E24" s="85">
        <v>0</v>
      </c>
      <c r="F24" s="119" t="s">
        <v>73</v>
      </c>
      <c r="G24" s="42"/>
      <c r="H24" s="63">
        <v>19</v>
      </c>
      <c r="I24" s="64">
        <v>0</v>
      </c>
      <c r="J24" s="65">
        <v>3.5</v>
      </c>
      <c r="K24" s="66"/>
      <c r="L24" s="67"/>
      <c r="M24" s="64"/>
      <c r="N24" s="65"/>
      <c r="O24" s="66"/>
      <c r="P24" s="67"/>
      <c r="Q24" s="64"/>
      <c r="R24" s="65"/>
      <c r="S24" s="66"/>
      <c r="T24" s="64">
        <f t="shared" si="0"/>
        <v>0</v>
      </c>
      <c r="U24" s="65">
        <f t="shared" si="1"/>
        <v>6.5</v>
      </c>
    </row>
    <row r="25" spans="1:21" ht="15.75">
      <c r="A25" s="61" t="s">
        <v>238</v>
      </c>
      <c r="B25" s="80" t="s">
        <v>91</v>
      </c>
      <c r="C25" s="80" t="s">
        <v>83</v>
      </c>
      <c r="D25" s="86" t="s">
        <v>49</v>
      </c>
      <c r="E25" s="85">
        <v>0</v>
      </c>
      <c r="F25" s="119" t="s">
        <v>73</v>
      </c>
      <c r="G25" s="42"/>
      <c r="H25" s="63">
        <v>20</v>
      </c>
      <c r="I25" s="64">
        <v>0</v>
      </c>
      <c r="J25" s="65">
        <v>3</v>
      </c>
      <c r="K25" s="66"/>
      <c r="L25" s="67"/>
      <c r="M25" s="64"/>
      <c r="N25" s="65"/>
      <c r="O25" s="66"/>
      <c r="P25" s="67"/>
      <c r="Q25" s="64"/>
      <c r="R25" s="65"/>
      <c r="S25" s="66"/>
      <c r="T25" s="64">
        <f t="shared" si="0"/>
        <v>0</v>
      </c>
      <c r="U25" s="65">
        <f t="shared" si="1"/>
        <v>6</v>
      </c>
    </row>
    <row r="26" spans="1:21" ht="15.75">
      <c r="A26" s="61"/>
      <c r="B26" s="80" t="s">
        <v>139</v>
      </c>
      <c r="C26" s="80" t="s">
        <v>140</v>
      </c>
      <c r="D26" s="86" t="s">
        <v>20</v>
      </c>
      <c r="E26" s="85">
        <v>0</v>
      </c>
      <c r="F26" s="119" t="s">
        <v>73</v>
      </c>
      <c r="G26" s="42"/>
      <c r="H26" s="63">
        <v>21</v>
      </c>
      <c r="I26" s="64">
        <v>0</v>
      </c>
      <c r="J26" s="65">
        <v>3</v>
      </c>
      <c r="K26" s="66"/>
      <c r="L26" s="67"/>
      <c r="M26" s="64"/>
      <c r="N26" s="65"/>
      <c r="O26" s="66"/>
      <c r="P26" s="67"/>
      <c r="Q26" s="64"/>
      <c r="R26" s="65"/>
      <c r="S26" s="66"/>
      <c r="T26" s="64">
        <f t="shared" si="0"/>
        <v>0</v>
      </c>
      <c r="U26" s="65">
        <f t="shared" si="1"/>
        <v>6</v>
      </c>
    </row>
    <row r="27" spans="1:21" ht="15.75">
      <c r="A27" s="61" t="s">
        <v>234</v>
      </c>
      <c r="B27" s="80" t="s">
        <v>124</v>
      </c>
      <c r="C27" s="80" t="s">
        <v>155</v>
      </c>
      <c r="D27" s="86" t="s">
        <v>17</v>
      </c>
      <c r="E27" s="85">
        <v>0</v>
      </c>
      <c r="F27" s="119" t="s">
        <v>73</v>
      </c>
      <c r="G27" s="42"/>
      <c r="H27" s="63">
        <v>24</v>
      </c>
      <c r="I27" s="64">
        <v>0</v>
      </c>
      <c r="J27" s="65">
        <v>2.5</v>
      </c>
      <c r="K27" s="66"/>
      <c r="L27" s="67"/>
      <c r="M27" s="64"/>
      <c r="N27" s="65"/>
      <c r="O27" s="66"/>
      <c r="P27" s="67"/>
      <c r="Q27" s="64"/>
      <c r="R27" s="65"/>
      <c r="S27" s="66"/>
      <c r="T27" s="64">
        <f t="shared" si="0"/>
        <v>0</v>
      </c>
      <c r="U27" s="65">
        <f t="shared" si="1"/>
        <v>5.5</v>
      </c>
    </row>
    <row r="28" spans="1:21" ht="15.75">
      <c r="A28" s="61"/>
      <c r="B28" s="80" t="s">
        <v>183</v>
      </c>
      <c r="C28" s="80" t="s">
        <v>15</v>
      </c>
      <c r="D28" s="86" t="s">
        <v>50</v>
      </c>
      <c r="E28" s="85">
        <v>0</v>
      </c>
      <c r="F28" s="119" t="s">
        <v>73</v>
      </c>
      <c r="G28" s="42"/>
      <c r="H28" s="63">
        <v>25</v>
      </c>
      <c r="I28" s="64">
        <v>0</v>
      </c>
      <c r="J28" s="65">
        <v>2.5</v>
      </c>
      <c r="K28" s="66"/>
      <c r="L28" s="67"/>
      <c r="M28" s="64"/>
      <c r="N28" s="65"/>
      <c r="O28" s="66"/>
      <c r="P28" s="67"/>
      <c r="Q28" s="64"/>
      <c r="R28" s="65"/>
      <c r="S28" s="66"/>
      <c r="T28" s="64">
        <f t="shared" si="0"/>
        <v>0</v>
      </c>
      <c r="U28" s="65">
        <f t="shared" si="1"/>
        <v>5.5</v>
      </c>
    </row>
    <row r="29" spans="1:21" ht="15.75">
      <c r="A29" s="61" t="s">
        <v>158</v>
      </c>
      <c r="B29" s="80" t="s">
        <v>94</v>
      </c>
      <c r="C29" s="80" t="s">
        <v>15</v>
      </c>
      <c r="D29" s="86" t="s">
        <v>130</v>
      </c>
      <c r="E29" s="85">
        <v>0</v>
      </c>
      <c r="F29" s="119" t="s">
        <v>75</v>
      </c>
      <c r="G29" s="42"/>
      <c r="H29" s="63">
        <v>26</v>
      </c>
      <c r="I29" s="64">
        <v>0</v>
      </c>
      <c r="J29" s="65">
        <v>2</v>
      </c>
      <c r="K29" s="66"/>
      <c r="L29" s="67"/>
      <c r="M29" s="64"/>
      <c r="N29" s="65"/>
      <c r="O29" s="66"/>
      <c r="P29" s="67"/>
      <c r="Q29" s="64"/>
      <c r="R29" s="65"/>
      <c r="S29" s="66"/>
      <c r="T29" s="64">
        <f t="shared" si="0"/>
        <v>0</v>
      </c>
      <c r="U29" s="65">
        <f t="shared" si="1"/>
        <v>4</v>
      </c>
    </row>
    <row r="30" spans="1:21" ht="15.75">
      <c r="A30" s="61" t="s">
        <v>239</v>
      </c>
      <c r="B30" s="80" t="s">
        <v>180</v>
      </c>
      <c r="C30" s="80" t="s">
        <v>48</v>
      </c>
      <c r="D30" s="86" t="s">
        <v>45</v>
      </c>
      <c r="E30" s="85">
        <v>0</v>
      </c>
      <c r="F30" s="119" t="s">
        <v>72</v>
      </c>
      <c r="G30" s="42"/>
      <c r="H30" s="63"/>
      <c r="I30" s="64"/>
      <c r="J30" s="65"/>
      <c r="K30" s="66"/>
      <c r="L30" s="67"/>
      <c r="M30" s="64"/>
      <c r="N30" s="65"/>
      <c r="O30" s="66"/>
      <c r="P30" s="67"/>
      <c r="Q30" s="64"/>
      <c r="R30" s="65"/>
      <c r="S30" s="66"/>
      <c r="T30" s="64">
        <f t="shared" si="0"/>
        <v>0</v>
      </c>
      <c r="U30" s="65">
        <f t="shared" si="1"/>
        <v>3.5</v>
      </c>
    </row>
    <row r="31" spans="1:21" ht="15.75">
      <c r="A31" s="61"/>
      <c r="B31" s="116" t="s">
        <v>209</v>
      </c>
      <c r="C31" s="116" t="s">
        <v>155</v>
      </c>
      <c r="D31" s="86"/>
      <c r="E31" s="85"/>
      <c r="F31" s="119"/>
      <c r="G31" s="42"/>
      <c r="H31" s="63">
        <v>17</v>
      </c>
      <c r="I31" s="64">
        <v>0</v>
      </c>
      <c r="J31" s="65">
        <v>3.5</v>
      </c>
      <c r="K31" s="66"/>
      <c r="L31" s="67"/>
      <c r="M31" s="64"/>
      <c r="N31" s="65"/>
      <c r="O31" s="66"/>
      <c r="P31" s="67"/>
      <c r="Q31" s="64"/>
      <c r="R31" s="65"/>
      <c r="S31" s="66"/>
      <c r="T31" s="64">
        <f t="shared" si="0"/>
        <v>0</v>
      </c>
      <c r="U31" s="65">
        <f t="shared" si="1"/>
        <v>3.5</v>
      </c>
    </row>
    <row r="32" spans="1:21" ht="15.75">
      <c r="A32" s="61" t="s">
        <v>240</v>
      </c>
      <c r="B32" s="80" t="s">
        <v>93</v>
      </c>
      <c r="C32" s="80" t="s">
        <v>48</v>
      </c>
      <c r="D32" s="86" t="s">
        <v>5</v>
      </c>
      <c r="E32" s="85">
        <v>0</v>
      </c>
      <c r="F32" s="119" t="s">
        <v>73</v>
      </c>
      <c r="G32" s="66"/>
      <c r="H32" s="67"/>
      <c r="I32" s="64"/>
      <c r="J32" s="65"/>
      <c r="K32" s="66"/>
      <c r="L32" s="67"/>
      <c r="M32" s="64"/>
      <c r="N32" s="65"/>
      <c r="O32" s="66"/>
      <c r="P32" s="67"/>
      <c r="Q32" s="64"/>
      <c r="R32" s="65"/>
      <c r="S32" s="66"/>
      <c r="T32" s="64">
        <f t="shared" si="0"/>
        <v>0</v>
      </c>
      <c r="U32" s="65">
        <f t="shared" si="1"/>
        <v>3</v>
      </c>
    </row>
    <row r="33" spans="1:21" ht="15.75">
      <c r="A33" s="61"/>
      <c r="B33" s="116" t="s">
        <v>210</v>
      </c>
      <c r="C33" s="116" t="s">
        <v>211</v>
      </c>
      <c r="D33" s="86"/>
      <c r="E33" s="85"/>
      <c r="F33" s="119"/>
      <c r="G33" s="42"/>
      <c r="H33" s="63">
        <v>22</v>
      </c>
      <c r="I33" s="64">
        <v>0</v>
      </c>
      <c r="J33" s="65">
        <v>3</v>
      </c>
      <c r="K33" s="66"/>
      <c r="L33" s="67"/>
      <c r="M33" s="64"/>
      <c r="N33" s="65"/>
      <c r="O33" s="66"/>
      <c r="P33" s="67"/>
      <c r="Q33" s="64"/>
      <c r="R33" s="65"/>
      <c r="S33" s="66"/>
      <c r="T33" s="64">
        <f t="shared" si="0"/>
        <v>0</v>
      </c>
      <c r="U33" s="65">
        <f t="shared" si="1"/>
        <v>3</v>
      </c>
    </row>
    <row r="34" spans="1:21" ht="15.75">
      <c r="A34" s="61" t="s">
        <v>241</v>
      </c>
      <c r="B34" s="80" t="s">
        <v>184</v>
      </c>
      <c r="C34" s="80" t="s">
        <v>140</v>
      </c>
      <c r="D34" s="86" t="s">
        <v>101</v>
      </c>
      <c r="E34" s="85">
        <v>0</v>
      </c>
      <c r="F34" s="119" t="s">
        <v>74</v>
      </c>
      <c r="G34" s="42"/>
      <c r="H34" s="63"/>
      <c r="I34" s="64"/>
      <c r="J34" s="65"/>
      <c r="K34" s="66"/>
      <c r="L34" s="67"/>
      <c r="M34" s="64"/>
      <c r="N34" s="65"/>
      <c r="O34" s="66"/>
      <c r="P34" s="67"/>
      <c r="Q34" s="64"/>
      <c r="R34" s="65"/>
      <c r="S34" s="66"/>
      <c r="T34" s="64">
        <f t="shared" si="0"/>
        <v>0</v>
      </c>
      <c r="U34" s="65">
        <f t="shared" si="1"/>
        <v>2.5</v>
      </c>
    </row>
    <row r="35" spans="1:21" ht="15.75">
      <c r="A35" s="61"/>
      <c r="B35" s="116" t="s">
        <v>212</v>
      </c>
      <c r="C35" s="116" t="s">
        <v>155</v>
      </c>
      <c r="D35" s="86"/>
      <c r="E35" s="85"/>
      <c r="F35" s="119"/>
      <c r="G35" s="42"/>
      <c r="H35" s="63">
        <v>23</v>
      </c>
      <c r="I35" s="64">
        <v>0</v>
      </c>
      <c r="J35" s="65">
        <v>2.5</v>
      </c>
      <c r="K35" s="66"/>
      <c r="L35" s="67"/>
      <c r="M35" s="64"/>
      <c r="N35" s="65"/>
      <c r="O35" s="66"/>
      <c r="P35" s="67"/>
      <c r="Q35" s="64"/>
      <c r="R35" s="65"/>
      <c r="S35" s="66"/>
      <c r="T35" s="64">
        <f t="shared" si="0"/>
        <v>0</v>
      </c>
      <c r="U35" s="65">
        <f t="shared" si="1"/>
        <v>2.5</v>
      </c>
    </row>
    <row r="36" spans="1:21" ht="15.75">
      <c r="A36" s="61" t="s">
        <v>242</v>
      </c>
      <c r="B36" s="116" t="s">
        <v>213</v>
      </c>
      <c r="C36" s="116" t="s">
        <v>15</v>
      </c>
      <c r="D36" s="86"/>
      <c r="E36" s="85"/>
      <c r="F36" s="119"/>
      <c r="G36" s="42"/>
      <c r="H36" s="63">
        <v>28</v>
      </c>
      <c r="I36" s="64">
        <v>0</v>
      </c>
      <c r="J36" s="65">
        <v>2</v>
      </c>
      <c r="K36" s="66"/>
      <c r="L36" s="67"/>
      <c r="M36" s="64"/>
      <c r="N36" s="65"/>
      <c r="O36" s="66"/>
      <c r="P36" s="67"/>
      <c r="Q36" s="64"/>
      <c r="R36" s="65"/>
      <c r="S36" s="66"/>
      <c r="T36" s="64">
        <f t="shared" si="0"/>
        <v>0</v>
      </c>
      <c r="U36" s="65">
        <f t="shared" si="1"/>
        <v>2</v>
      </c>
    </row>
    <row r="37" spans="1:21" ht="15.75">
      <c r="A37" s="61"/>
      <c r="B37" s="80" t="s">
        <v>185</v>
      </c>
      <c r="C37" s="80" t="s">
        <v>48</v>
      </c>
      <c r="D37" s="86" t="s">
        <v>178</v>
      </c>
      <c r="E37" s="85">
        <v>0</v>
      </c>
      <c r="F37" s="119" t="s">
        <v>75</v>
      </c>
      <c r="G37" s="42"/>
      <c r="H37" s="63"/>
      <c r="I37" s="64"/>
      <c r="J37" s="65"/>
      <c r="K37" s="66"/>
      <c r="L37" s="67"/>
      <c r="M37" s="64"/>
      <c r="N37" s="65"/>
      <c r="O37" s="66"/>
      <c r="P37" s="67"/>
      <c r="Q37" s="64"/>
      <c r="R37" s="65"/>
      <c r="S37" s="66"/>
      <c r="T37" s="64">
        <f t="shared" si="0"/>
        <v>0</v>
      </c>
      <c r="U37" s="65">
        <f t="shared" si="1"/>
        <v>2</v>
      </c>
    </row>
    <row r="38" spans="1:21" ht="15.75">
      <c r="A38" s="61"/>
      <c r="B38" s="80" t="s">
        <v>62</v>
      </c>
      <c r="C38" s="80" t="s">
        <v>66</v>
      </c>
      <c r="D38" s="86" t="s">
        <v>102</v>
      </c>
      <c r="E38" s="85">
        <v>0</v>
      </c>
      <c r="F38" s="119" t="s">
        <v>75</v>
      </c>
      <c r="G38" s="66"/>
      <c r="H38" s="67"/>
      <c r="I38" s="64"/>
      <c r="J38" s="65"/>
      <c r="K38" s="66"/>
      <c r="L38" s="67"/>
      <c r="M38" s="64"/>
      <c r="N38" s="65"/>
      <c r="O38" s="66"/>
      <c r="P38" s="67"/>
      <c r="Q38" s="64"/>
      <c r="R38" s="65"/>
      <c r="S38" s="66"/>
      <c r="T38" s="64">
        <f t="shared" si="0"/>
        <v>0</v>
      </c>
      <c r="U38" s="65">
        <f t="shared" si="1"/>
        <v>2</v>
      </c>
    </row>
    <row r="39" spans="1:21" ht="15.75">
      <c r="A39" s="61"/>
      <c r="B39" s="116" t="s">
        <v>214</v>
      </c>
      <c r="C39" s="116" t="s">
        <v>198</v>
      </c>
      <c r="D39" s="86"/>
      <c r="E39" s="85"/>
      <c r="F39" s="119"/>
      <c r="G39" s="42"/>
      <c r="H39" s="63">
        <v>29</v>
      </c>
      <c r="I39" s="64">
        <v>0</v>
      </c>
      <c r="J39" s="65">
        <v>2</v>
      </c>
      <c r="K39" s="66"/>
      <c r="L39" s="67"/>
      <c r="M39" s="64"/>
      <c r="N39" s="65"/>
      <c r="O39" s="66"/>
      <c r="P39" s="67"/>
      <c r="Q39" s="64"/>
      <c r="R39" s="65"/>
      <c r="S39" s="66"/>
      <c r="T39" s="64">
        <f t="shared" si="0"/>
        <v>0</v>
      </c>
      <c r="U39" s="65">
        <f t="shared" si="1"/>
        <v>2</v>
      </c>
    </row>
    <row r="40" spans="1:21" ht="15.75">
      <c r="A40" s="61" t="s">
        <v>243</v>
      </c>
      <c r="B40" s="80" t="s">
        <v>103</v>
      </c>
      <c r="C40" s="80" t="s">
        <v>66</v>
      </c>
      <c r="D40" s="86" t="s">
        <v>131</v>
      </c>
      <c r="E40" s="85">
        <v>0</v>
      </c>
      <c r="F40" s="119" t="s">
        <v>188</v>
      </c>
      <c r="G40" s="42"/>
      <c r="H40" s="63"/>
      <c r="I40" s="64"/>
      <c r="J40" s="65"/>
      <c r="K40" s="66"/>
      <c r="L40" s="67"/>
      <c r="M40" s="64"/>
      <c r="N40" s="65"/>
      <c r="O40" s="66"/>
      <c r="P40" s="67"/>
      <c r="Q40" s="64"/>
      <c r="R40" s="65"/>
      <c r="S40" s="66"/>
      <c r="T40" s="64">
        <f t="shared" si="0"/>
        <v>0</v>
      </c>
      <c r="U40" s="65">
        <f t="shared" si="1"/>
        <v>1.5</v>
      </c>
    </row>
    <row r="41" spans="1:21" ht="15.75">
      <c r="A41" s="61"/>
      <c r="B41" s="80" t="s">
        <v>186</v>
      </c>
      <c r="C41" s="80" t="s">
        <v>84</v>
      </c>
      <c r="D41" s="86" t="s">
        <v>132</v>
      </c>
      <c r="E41" s="85">
        <v>0</v>
      </c>
      <c r="F41" s="119" t="s">
        <v>188</v>
      </c>
      <c r="G41" s="42"/>
      <c r="H41" s="63"/>
      <c r="I41" s="64"/>
      <c r="J41" s="65"/>
      <c r="K41" s="66"/>
      <c r="L41" s="67"/>
      <c r="M41" s="64"/>
      <c r="N41" s="65"/>
      <c r="O41" s="66"/>
      <c r="P41" s="67"/>
      <c r="Q41" s="64"/>
      <c r="R41" s="65"/>
      <c r="S41" s="66"/>
      <c r="T41" s="64">
        <f t="shared" si="0"/>
        <v>0</v>
      </c>
      <c r="U41" s="65">
        <f t="shared" si="1"/>
        <v>1.5</v>
      </c>
    </row>
    <row r="42" spans="1:21" ht="15">
      <c r="A42" s="61" t="s">
        <v>217</v>
      </c>
      <c r="B42" s="62" t="s">
        <v>215</v>
      </c>
      <c r="C42" s="62" t="s">
        <v>155</v>
      </c>
      <c r="D42" s="86"/>
      <c r="E42" s="85"/>
      <c r="F42" s="47"/>
      <c r="G42" s="42"/>
      <c r="H42" s="63">
        <v>30</v>
      </c>
      <c r="I42" s="64">
        <v>0</v>
      </c>
      <c r="J42" s="65">
        <v>0.5</v>
      </c>
      <c r="K42" s="66"/>
      <c r="L42" s="67"/>
      <c r="M42" s="64"/>
      <c r="N42" s="65"/>
      <c r="O42" s="66"/>
      <c r="P42" s="67"/>
      <c r="Q42" s="64"/>
      <c r="R42" s="65"/>
      <c r="S42" s="66"/>
      <c r="T42" s="64">
        <f t="shared" si="0"/>
        <v>0</v>
      </c>
      <c r="U42" s="65">
        <f t="shared" si="1"/>
        <v>0.5</v>
      </c>
    </row>
    <row r="43" spans="1:21" ht="15">
      <c r="A43" s="91"/>
      <c r="B43" s="92"/>
      <c r="C43" s="92"/>
      <c r="D43" s="91"/>
      <c r="E43" s="96"/>
      <c r="F43" s="97"/>
      <c r="G43" s="94"/>
      <c r="H43" s="97"/>
      <c r="I43" s="96"/>
      <c r="J43" s="98"/>
      <c r="K43" s="99"/>
      <c r="L43" s="96"/>
      <c r="M43" s="96"/>
      <c r="N43" s="98"/>
      <c r="O43" s="99"/>
      <c r="P43" s="96"/>
      <c r="Q43" s="96"/>
      <c r="R43" s="98"/>
      <c r="S43" s="99"/>
      <c r="T43" s="96"/>
      <c r="U43" s="98"/>
    </row>
    <row r="44" spans="1:21" ht="15">
      <c r="A44" s="91"/>
      <c r="B44" s="92"/>
      <c r="C44" s="92"/>
      <c r="D44" s="91"/>
      <c r="E44" s="96"/>
      <c r="F44" s="97"/>
      <c r="G44" s="94"/>
      <c r="H44" s="97"/>
      <c r="I44" s="96"/>
      <c r="J44" s="98"/>
      <c r="K44" s="99"/>
      <c r="L44" s="96"/>
      <c r="M44" s="96"/>
      <c r="N44" s="98"/>
      <c r="O44" s="99"/>
      <c r="P44" s="96"/>
      <c r="Q44" s="96"/>
      <c r="R44" s="98"/>
      <c r="S44" s="99"/>
      <c r="T44" s="96"/>
      <c r="U44" s="98"/>
    </row>
    <row r="45" spans="6:7" ht="12.75">
      <c r="F45" s="5"/>
      <c r="G45" s="5"/>
    </row>
    <row r="46" spans="1:18" ht="18.75">
      <c r="A46" s="154" t="s">
        <v>191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</row>
    <row r="47" spans="1:18" ht="18.75">
      <c r="A47" s="154" t="s">
        <v>79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</row>
    <row r="48" spans="1:18" ht="18.75">
      <c r="A48" s="24"/>
      <c r="B48" s="25"/>
      <c r="C48" s="25"/>
      <c r="F48" s="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21" ht="12.75">
      <c r="A49" s="156" t="s">
        <v>28</v>
      </c>
      <c r="B49" s="126" t="s">
        <v>29</v>
      </c>
      <c r="C49" s="126" t="s">
        <v>30</v>
      </c>
      <c r="D49" s="157" t="s">
        <v>150</v>
      </c>
      <c r="E49" s="157"/>
      <c r="F49" s="157"/>
      <c r="G49" s="11"/>
      <c r="H49" s="153" t="s">
        <v>115</v>
      </c>
      <c r="I49" s="153"/>
      <c r="J49" s="153"/>
      <c r="K49" s="11"/>
      <c r="L49" s="157" t="s">
        <v>151</v>
      </c>
      <c r="M49" s="157"/>
      <c r="N49" s="157"/>
      <c r="O49" s="11"/>
      <c r="P49" s="157" t="s">
        <v>116</v>
      </c>
      <c r="Q49" s="157"/>
      <c r="R49" s="157"/>
      <c r="S49" s="11"/>
      <c r="T49" s="153" t="s">
        <v>24</v>
      </c>
      <c r="U49" s="153"/>
    </row>
    <row r="50" spans="1:21" ht="12.75">
      <c r="A50" s="125"/>
      <c r="B50" s="127"/>
      <c r="C50" s="127"/>
      <c r="D50" s="10" t="s">
        <v>26</v>
      </c>
      <c r="E50" s="10" t="s">
        <v>25</v>
      </c>
      <c r="F50" s="31" t="s">
        <v>27</v>
      </c>
      <c r="G50" s="10"/>
      <c r="H50" s="10" t="s">
        <v>26</v>
      </c>
      <c r="I50" s="10" t="s">
        <v>25</v>
      </c>
      <c r="J50" s="10" t="s">
        <v>27</v>
      </c>
      <c r="K50" s="10"/>
      <c r="L50" s="10" t="s">
        <v>26</v>
      </c>
      <c r="M50" s="10" t="s">
        <v>25</v>
      </c>
      <c r="N50" s="10" t="s">
        <v>27</v>
      </c>
      <c r="O50" s="10"/>
      <c r="P50" s="10" t="s">
        <v>26</v>
      </c>
      <c r="Q50" s="10" t="s">
        <v>25</v>
      </c>
      <c r="R50" s="10" t="s">
        <v>27</v>
      </c>
      <c r="S50" s="10"/>
      <c r="T50" s="6" t="s">
        <v>25</v>
      </c>
      <c r="U50" s="39" t="s">
        <v>27</v>
      </c>
    </row>
    <row r="51" spans="1:21" ht="15.75">
      <c r="A51" s="136" t="s">
        <v>52</v>
      </c>
      <c r="B51" s="129" t="s">
        <v>100</v>
      </c>
      <c r="C51" s="129" t="s">
        <v>51</v>
      </c>
      <c r="D51" s="128" t="s">
        <v>38</v>
      </c>
      <c r="E51" s="143">
        <v>10</v>
      </c>
      <c r="F51" s="132" t="s">
        <v>72</v>
      </c>
      <c r="G51" s="95"/>
      <c r="H51" s="103">
        <v>2</v>
      </c>
      <c r="I51" s="104">
        <v>8</v>
      </c>
      <c r="J51" s="105">
        <v>3</v>
      </c>
      <c r="K51" s="106"/>
      <c r="L51" s="102"/>
      <c r="M51" s="104"/>
      <c r="N51" s="105"/>
      <c r="O51" s="106"/>
      <c r="P51" s="102"/>
      <c r="Q51" s="104"/>
      <c r="R51" s="105"/>
      <c r="S51" s="106"/>
      <c r="T51" s="109">
        <f aca="true" t="shared" si="2" ref="T51:U55">E51+I51+M51+Q51</f>
        <v>18</v>
      </c>
      <c r="U51" s="110">
        <f t="shared" si="2"/>
        <v>6.5</v>
      </c>
    </row>
    <row r="52" spans="1:21" ht="15.75">
      <c r="A52" s="136" t="s">
        <v>53</v>
      </c>
      <c r="B52" s="129" t="s">
        <v>142</v>
      </c>
      <c r="C52" s="129" t="s">
        <v>155</v>
      </c>
      <c r="D52" s="144" t="s">
        <v>10</v>
      </c>
      <c r="E52" s="145">
        <v>6</v>
      </c>
      <c r="F52" s="132" t="s">
        <v>75</v>
      </c>
      <c r="G52" s="106"/>
      <c r="H52" s="103">
        <v>3</v>
      </c>
      <c r="I52" s="104">
        <v>6</v>
      </c>
      <c r="J52" s="105">
        <v>3</v>
      </c>
      <c r="K52" s="106"/>
      <c r="L52" s="102"/>
      <c r="M52" s="104"/>
      <c r="N52" s="105"/>
      <c r="O52" s="106"/>
      <c r="P52" s="102"/>
      <c r="Q52" s="104"/>
      <c r="R52" s="105"/>
      <c r="S52" s="106"/>
      <c r="T52" s="109">
        <f t="shared" si="2"/>
        <v>12</v>
      </c>
      <c r="U52" s="110">
        <f t="shared" si="2"/>
        <v>5</v>
      </c>
    </row>
    <row r="53" spans="1:21" ht="15.75">
      <c r="A53" s="34" t="s">
        <v>54</v>
      </c>
      <c r="B53" s="137" t="s">
        <v>218</v>
      </c>
      <c r="C53" s="137" t="s">
        <v>3</v>
      </c>
      <c r="D53" s="139"/>
      <c r="E53" s="140"/>
      <c r="F53" s="142"/>
      <c r="G53" s="38"/>
      <c r="H53" s="36">
        <v>1</v>
      </c>
      <c r="I53" s="37">
        <v>10</v>
      </c>
      <c r="J53" s="40">
        <v>3</v>
      </c>
      <c r="K53" s="38"/>
      <c r="L53" s="23"/>
      <c r="M53" s="37"/>
      <c r="N53" s="40"/>
      <c r="O53" s="38"/>
      <c r="P53" s="23"/>
      <c r="Q53" s="37"/>
      <c r="R53" s="40"/>
      <c r="S53" s="38"/>
      <c r="T53" s="64">
        <f t="shared" si="2"/>
        <v>10</v>
      </c>
      <c r="U53" s="65">
        <f t="shared" si="2"/>
        <v>3</v>
      </c>
    </row>
    <row r="54" spans="1:21" ht="15.75">
      <c r="A54" s="34" t="s">
        <v>55</v>
      </c>
      <c r="B54" s="35" t="s">
        <v>126</v>
      </c>
      <c r="C54" s="138" t="s">
        <v>104</v>
      </c>
      <c r="D54" s="84" t="s">
        <v>23</v>
      </c>
      <c r="E54" s="64">
        <v>8</v>
      </c>
      <c r="F54" s="141" t="s">
        <v>73</v>
      </c>
      <c r="G54" s="95"/>
      <c r="H54" s="103"/>
      <c r="I54" s="104"/>
      <c r="J54" s="105"/>
      <c r="K54" s="106"/>
      <c r="L54" s="102"/>
      <c r="M54" s="104"/>
      <c r="N54" s="105"/>
      <c r="O54" s="106"/>
      <c r="P54" s="102"/>
      <c r="Q54" s="104"/>
      <c r="R54" s="105"/>
      <c r="S54" s="106"/>
      <c r="T54" s="64">
        <f t="shared" si="2"/>
        <v>8</v>
      </c>
      <c r="U54" s="65">
        <f t="shared" si="2"/>
        <v>3</v>
      </c>
    </row>
    <row r="55" spans="1:21" ht="15.75">
      <c r="A55" s="34" t="s">
        <v>56</v>
      </c>
      <c r="B55" s="38" t="s">
        <v>219</v>
      </c>
      <c r="C55" s="38" t="s">
        <v>3</v>
      </c>
      <c r="D55" s="23"/>
      <c r="E55" s="37"/>
      <c r="F55" s="40"/>
      <c r="G55" s="38"/>
      <c r="H55" s="36">
        <v>4</v>
      </c>
      <c r="I55" s="37">
        <v>5</v>
      </c>
      <c r="J55" s="40">
        <v>0.5</v>
      </c>
      <c r="K55" s="38"/>
      <c r="L55" s="23"/>
      <c r="M55" s="37"/>
      <c r="N55" s="40"/>
      <c r="O55" s="38"/>
      <c r="P55" s="23"/>
      <c r="Q55" s="37"/>
      <c r="R55" s="40"/>
      <c r="S55" s="38"/>
      <c r="T55" s="64">
        <f t="shared" si="2"/>
        <v>5</v>
      </c>
      <c r="U55" s="65">
        <f t="shared" si="2"/>
        <v>0.5</v>
      </c>
    </row>
  </sheetData>
  <mergeCells count="20">
    <mergeCell ref="P49:R49"/>
    <mergeCell ref="A1:R1"/>
    <mergeCell ref="A2:R2"/>
    <mergeCell ref="D3:F3"/>
    <mergeCell ref="H3:J3"/>
    <mergeCell ref="L3:N3"/>
    <mergeCell ref="P3:R3"/>
    <mergeCell ref="A3:A4"/>
    <mergeCell ref="B3:B4"/>
    <mergeCell ref="C3:C4"/>
    <mergeCell ref="T49:U49"/>
    <mergeCell ref="T3:U3"/>
    <mergeCell ref="A46:R46"/>
    <mergeCell ref="A47:R47"/>
    <mergeCell ref="A49:A50"/>
    <mergeCell ref="B49:B50"/>
    <mergeCell ref="C49:C50"/>
    <mergeCell ref="D49:F49"/>
    <mergeCell ref="H49:J49"/>
    <mergeCell ref="L49:N4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Z13" sqref="Z13"/>
    </sheetView>
  </sheetViews>
  <sheetFormatPr defaultColWidth="9.140625" defaultRowHeight="12.75"/>
  <cols>
    <col min="1" max="1" width="6.57421875" style="13" customWidth="1"/>
    <col min="2" max="2" width="22.8515625" style="9" customWidth="1"/>
    <col min="3" max="3" width="20.28125" style="9" customWidth="1"/>
    <col min="4" max="4" width="5.140625" style="5" customWidth="1"/>
    <col min="5" max="5" width="5.7109375" style="5" customWidth="1"/>
    <col min="6" max="6" width="6.57421875" style="32" customWidth="1"/>
    <col min="7" max="7" width="0.9921875" style="9" customWidth="1"/>
    <col min="8" max="10" width="5.7109375" style="5" customWidth="1"/>
    <col min="11" max="11" width="1.421875" style="9" customWidth="1"/>
    <col min="12" max="14" width="5.7109375" style="5" customWidth="1"/>
    <col min="15" max="15" width="1.421875" style="9" customWidth="1"/>
    <col min="16" max="18" width="5.7109375" style="5" customWidth="1"/>
    <col min="19" max="19" width="1.421875" style="9" customWidth="1"/>
    <col min="20" max="20" width="5.7109375" style="5" customWidth="1"/>
    <col min="21" max="21" width="5.7109375" style="32" customWidth="1"/>
    <col min="22" max="16384" width="9.140625" style="9" customWidth="1"/>
  </cols>
  <sheetData>
    <row r="1" spans="1:18" ht="18.75">
      <c r="A1" s="154" t="s">
        <v>152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5.75" customHeight="1">
      <c r="A2" s="154" t="s">
        <v>81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4" spans="1:21" ht="12.75">
      <c r="A4" s="156" t="s">
        <v>28</v>
      </c>
      <c r="B4" s="126" t="s">
        <v>29</v>
      </c>
      <c r="C4" s="126" t="s">
        <v>30</v>
      </c>
      <c r="D4" s="157" t="s">
        <v>150</v>
      </c>
      <c r="E4" s="157"/>
      <c r="F4" s="157"/>
      <c r="G4" s="11"/>
      <c r="H4" s="153" t="s">
        <v>115</v>
      </c>
      <c r="I4" s="153"/>
      <c r="J4" s="153"/>
      <c r="K4" s="11"/>
      <c r="L4" s="157" t="s">
        <v>151</v>
      </c>
      <c r="M4" s="157"/>
      <c r="N4" s="157"/>
      <c r="O4" s="11"/>
      <c r="P4" s="157" t="s">
        <v>116</v>
      </c>
      <c r="Q4" s="157"/>
      <c r="R4" s="157"/>
      <c r="S4" s="11"/>
      <c r="T4" s="153" t="s">
        <v>24</v>
      </c>
      <c r="U4" s="153"/>
    </row>
    <row r="5" spans="1:21" s="12" customFormat="1" ht="12.75">
      <c r="A5" s="125"/>
      <c r="B5" s="127"/>
      <c r="C5" s="127"/>
      <c r="D5" s="10" t="s">
        <v>26</v>
      </c>
      <c r="E5" s="10" t="s">
        <v>25</v>
      </c>
      <c r="F5" s="31" t="s">
        <v>27</v>
      </c>
      <c r="G5" s="10"/>
      <c r="H5" s="10" t="s">
        <v>26</v>
      </c>
      <c r="I5" s="10" t="s">
        <v>25</v>
      </c>
      <c r="J5" s="10" t="s">
        <v>27</v>
      </c>
      <c r="K5" s="10"/>
      <c r="L5" s="10" t="s">
        <v>26</v>
      </c>
      <c r="M5" s="10" t="s">
        <v>25</v>
      </c>
      <c r="N5" s="10" t="s">
        <v>27</v>
      </c>
      <c r="O5" s="10"/>
      <c r="P5" s="10" t="s">
        <v>26</v>
      </c>
      <c r="Q5" s="10" t="s">
        <v>25</v>
      </c>
      <c r="R5" s="10" t="s">
        <v>27</v>
      </c>
      <c r="S5" s="10"/>
      <c r="T5" s="6" t="s">
        <v>25</v>
      </c>
      <c r="U5" s="39" t="s">
        <v>27</v>
      </c>
    </row>
    <row r="6" spans="1:21" ht="15.75">
      <c r="A6" s="128" t="s">
        <v>52</v>
      </c>
      <c r="B6" s="129" t="s">
        <v>8</v>
      </c>
      <c r="C6" s="129" t="s">
        <v>48</v>
      </c>
      <c r="D6" s="130" t="s">
        <v>38</v>
      </c>
      <c r="E6" s="131">
        <v>20</v>
      </c>
      <c r="F6" s="132" t="s">
        <v>67</v>
      </c>
      <c r="G6" s="107"/>
      <c r="H6" s="108">
        <v>2</v>
      </c>
      <c r="I6" s="109">
        <v>18</v>
      </c>
      <c r="J6" s="110">
        <v>5.5</v>
      </c>
      <c r="K6" s="111"/>
      <c r="L6" s="112"/>
      <c r="M6" s="109"/>
      <c r="N6" s="110"/>
      <c r="O6" s="111"/>
      <c r="P6" s="112"/>
      <c r="Q6" s="109"/>
      <c r="R6" s="110"/>
      <c r="S6" s="111"/>
      <c r="T6" s="109">
        <f aca="true" t="shared" si="0" ref="T6:T31">E6+I6+M6+Q6</f>
        <v>38</v>
      </c>
      <c r="U6" s="110">
        <f aca="true" t="shared" si="1" ref="U6:U31">F6+J6+N6+R6</f>
        <v>11.5</v>
      </c>
    </row>
    <row r="7" spans="1:21" ht="15.75">
      <c r="A7" s="128" t="s">
        <v>53</v>
      </c>
      <c r="B7" s="129" t="s">
        <v>44</v>
      </c>
      <c r="C7" s="129" t="s">
        <v>51</v>
      </c>
      <c r="D7" s="130" t="s">
        <v>19</v>
      </c>
      <c r="E7" s="131">
        <v>14</v>
      </c>
      <c r="F7" s="132" t="s">
        <v>69</v>
      </c>
      <c r="G7" s="107"/>
      <c r="H7" s="108">
        <v>1</v>
      </c>
      <c r="I7" s="109">
        <v>20</v>
      </c>
      <c r="J7" s="110">
        <v>6</v>
      </c>
      <c r="K7" s="111"/>
      <c r="L7" s="133"/>
      <c r="M7" s="134"/>
      <c r="N7" s="135"/>
      <c r="O7" s="111"/>
      <c r="P7" s="112"/>
      <c r="Q7" s="109"/>
      <c r="R7" s="110"/>
      <c r="S7" s="111"/>
      <c r="T7" s="109">
        <f t="shared" si="0"/>
        <v>34</v>
      </c>
      <c r="U7" s="110">
        <f t="shared" si="1"/>
        <v>11</v>
      </c>
    </row>
    <row r="8" spans="1:21" ht="15.75">
      <c r="A8" s="128" t="s">
        <v>54</v>
      </c>
      <c r="B8" s="129" t="s">
        <v>128</v>
      </c>
      <c r="C8" s="129" t="s">
        <v>15</v>
      </c>
      <c r="D8" s="130" t="s">
        <v>10</v>
      </c>
      <c r="E8" s="131">
        <v>16</v>
      </c>
      <c r="F8" s="132" t="s">
        <v>69</v>
      </c>
      <c r="G8" s="107"/>
      <c r="H8" s="108">
        <v>3</v>
      </c>
      <c r="I8" s="109">
        <v>16</v>
      </c>
      <c r="J8" s="110">
        <v>5</v>
      </c>
      <c r="K8" s="111"/>
      <c r="L8" s="112"/>
      <c r="M8" s="109"/>
      <c r="N8" s="110"/>
      <c r="O8" s="111"/>
      <c r="P8" s="133"/>
      <c r="Q8" s="134"/>
      <c r="R8" s="135"/>
      <c r="S8" s="111"/>
      <c r="T8" s="109">
        <f t="shared" si="0"/>
        <v>32</v>
      </c>
      <c r="U8" s="110">
        <f t="shared" si="1"/>
        <v>10</v>
      </c>
    </row>
    <row r="9" spans="1:21" ht="15.75">
      <c r="A9" s="61" t="s">
        <v>55</v>
      </c>
      <c r="B9" s="80" t="s">
        <v>2</v>
      </c>
      <c r="C9" s="80" t="s">
        <v>48</v>
      </c>
      <c r="D9" s="120" t="s">
        <v>7</v>
      </c>
      <c r="E9" s="87">
        <v>12</v>
      </c>
      <c r="F9" s="119" t="s">
        <v>70</v>
      </c>
      <c r="G9" s="42"/>
      <c r="H9" s="90">
        <v>4</v>
      </c>
      <c r="I9" s="88">
        <v>14</v>
      </c>
      <c r="J9" s="89">
        <v>4.5</v>
      </c>
      <c r="K9" s="66"/>
      <c r="L9" s="67"/>
      <c r="M9" s="64"/>
      <c r="N9" s="65"/>
      <c r="O9" s="66"/>
      <c r="P9" s="67"/>
      <c r="Q9" s="64"/>
      <c r="R9" s="65"/>
      <c r="S9" s="66"/>
      <c r="T9" s="64">
        <f t="shared" si="0"/>
        <v>26</v>
      </c>
      <c r="U9" s="65">
        <f t="shared" si="1"/>
        <v>9</v>
      </c>
    </row>
    <row r="10" spans="1:21" ht="15.75">
      <c r="A10" s="61" t="s">
        <v>56</v>
      </c>
      <c r="B10" s="80" t="s">
        <v>117</v>
      </c>
      <c r="C10" s="80" t="s">
        <v>15</v>
      </c>
      <c r="D10" s="120" t="s">
        <v>13</v>
      </c>
      <c r="E10" s="87">
        <v>9</v>
      </c>
      <c r="F10" s="119" t="s">
        <v>71</v>
      </c>
      <c r="G10" s="42"/>
      <c r="H10" s="63">
        <v>5</v>
      </c>
      <c r="I10" s="64">
        <v>12</v>
      </c>
      <c r="J10" s="65">
        <v>4.5</v>
      </c>
      <c r="K10" s="66"/>
      <c r="L10" s="67"/>
      <c r="M10" s="64"/>
      <c r="N10" s="65"/>
      <c r="O10" s="66"/>
      <c r="P10" s="67"/>
      <c r="Q10" s="64"/>
      <c r="R10" s="65"/>
      <c r="S10" s="66"/>
      <c r="T10" s="64">
        <f t="shared" si="0"/>
        <v>21</v>
      </c>
      <c r="U10" s="65">
        <f t="shared" si="1"/>
        <v>8.5</v>
      </c>
    </row>
    <row r="11" spans="1:21" ht="15.75">
      <c r="A11" s="61" t="s">
        <v>57</v>
      </c>
      <c r="B11" s="80" t="s">
        <v>105</v>
      </c>
      <c r="C11" s="80" t="s">
        <v>84</v>
      </c>
      <c r="D11" s="120" t="s">
        <v>21</v>
      </c>
      <c r="E11" s="87">
        <v>10</v>
      </c>
      <c r="F11" s="119" t="s">
        <v>71</v>
      </c>
      <c r="G11" s="42"/>
      <c r="H11" s="63">
        <v>8</v>
      </c>
      <c r="I11" s="64">
        <v>8</v>
      </c>
      <c r="J11" s="65">
        <v>4</v>
      </c>
      <c r="K11" s="66"/>
      <c r="L11" s="67"/>
      <c r="M11" s="64"/>
      <c r="N11" s="65"/>
      <c r="O11" s="66"/>
      <c r="P11" s="67"/>
      <c r="Q11" s="64"/>
      <c r="R11" s="65"/>
      <c r="S11" s="66"/>
      <c r="T11" s="64">
        <f t="shared" si="0"/>
        <v>18</v>
      </c>
      <c r="U11" s="65">
        <f t="shared" si="1"/>
        <v>8</v>
      </c>
    </row>
    <row r="12" spans="1:21" ht="15.75">
      <c r="A12" s="61" t="s">
        <v>58</v>
      </c>
      <c r="B12" s="80" t="s">
        <v>12</v>
      </c>
      <c r="C12" s="80" t="s">
        <v>48</v>
      </c>
      <c r="D12" s="120" t="s">
        <v>23</v>
      </c>
      <c r="E12" s="87">
        <v>18</v>
      </c>
      <c r="F12" s="119" t="s">
        <v>69</v>
      </c>
      <c r="G12" s="42"/>
      <c r="H12" s="90"/>
      <c r="I12" s="88"/>
      <c r="J12" s="89"/>
      <c r="K12" s="66"/>
      <c r="L12" s="67"/>
      <c r="M12" s="64"/>
      <c r="N12" s="65"/>
      <c r="O12" s="66"/>
      <c r="P12" s="67"/>
      <c r="Q12" s="64"/>
      <c r="R12" s="65"/>
      <c r="S12" s="66"/>
      <c r="T12" s="64">
        <f t="shared" si="0"/>
        <v>18</v>
      </c>
      <c r="U12" s="65">
        <f t="shared" si="1"/>
        <v>5</v>
      </c>
    </row>
    <row r="13" spans="1:21" ht="15.75">
      <c r="A13" s="61" t="s">
        <v>59</v>
      </c>
      <c r="B13" s="80" t="s">
        <v>32</v>
      </c>
      <c r="C13" s="80" t="s">
        <v>42</v>
      </c>
      <c r="D13" s="120" t="s">
        <v>39</v>
      </c>
      <c r="E13" s="87">
        <v>8</v>
      </c>
      <c r="F13" s="119" t="s">
        <v>71</v>
      </c>
      <c r="G13" s="42"/>
      <c r="H13" s="63">
        <v>7</v>
      </c>
      <c r="I13" s="64">
        <v>9</v>
      </c>
      <c r="J13" s="65">
        <v>4</v>
      </c>
      <c r="K13" s="66"/>
      <c r="L13" s="67"/>
      <c r="M13" s="64"/>
      <c r="N13" s="65"/>
      <c r="O13" s="66"/>
      <c r="P13" s="67"/>
      <c r="Q13" s="64"/>
      <c r="R13" s="65"/>
      <c r="S13" s="66"/>
      <c r="T13" s="64">
        <f t="shared" si="0"/>
        <v>17</v>
      </c>
      <c r="U13" s="65">
        <f t="shared" si="1"/>
        <v>8</v>
      </c>
    </row>
    <row r="14" spans="1:21" ht="15.75">
      <c r="A14" s="61" t="s">
        <v>60</v>
      </c>
      <c r="B14" s="80" t="s">
        <v>121</v>
      </c>
      <c r="C14" s="80" t="s">
        <v>15</v>
      </c>
      <c r="D14" s="120" t="s">
        <v>34</v>
      </c>
      <c r="E14" s="87">
        <v>7</v>
      </c>
      <c r="F14" s="119" t="s">
        <v>71</v>
      </c>
      <c r="G14" s="42"/>
      <c r="H14" s="63">
        <v>11</v>
      </c>
      <c r="I14" s="64">
        <v>5</v>
      </c>
      <c r="J14" s="65">
        <v>4</v>
      </c>
      <c r="K14" s="66"/>
      <c r="L14" s="67"/>
      <c r="M14" s="64"/>
      <c r="N14" s="65"/>
      <c r="O14" s="66"/>
      <c r="P14" s="67"/>
      <c r="Q14" s="64"/>
      <c r="R14" s="65"/>
      <c r="S14" s="66"/>
      <c r="T14" s="64">
        <f t="shared" si="0"/>
        <v>12</v>
      </c>
      <c r="U14" s="65">
        <f t="shared" si="1"/>
        <v>8</v>
      </c>
    </row>
    <row r="15" spans="1:21" ht="15.75">
      <c r="A15" s="61" t="s">
        <v>63</v>
      </c>
      <c r="B15" s="116" t="s">
        <v>192</v>
      </c>
      <c r="C15" s="116" t="s">
        <v>42</v>
      </c>
      <c r="D15" s="120"/>
      <c r="E15" s="87"/>
      <c r="F15" s="119"/>
      <c r="G15" s="42"/>
      <c r="H15" s="63">
        <v>6</v>
      </c>
      <c r="I15" s="64">
        <v>10</v>
      </c>
      <c r="J15" s="65">
        <v>4.5</v>
      </c>
      <c r="K15" s="66"/>
      <c r="L15" s="67"/>
      <c r="M15" s="64"/>
      <c r="N15" s="65"/>
      <c r="O15" s="66"/>
      <c r="P15" s="67"/>
      <c r="Q15" s="64"/>
      <c r="R15" s="65"/>
      <c r="S15" s="66"/>
      <c r="T15" s="64">
        <f t="shared" si="0"/>
        <v>10</v>
      </c>
      <c r="U15" s="65">
        <f t="shared" si="1"/>
        <v>4.5</v>
      </c>
    </row>
    <row r="16" spans="1:21" ht="15.75">
      <c r="A16" s="61" t="s">
        <v>205</v>
      </c>
      <c r="B16" s="80" t="s">
        <v>22</v>
      </c>
      <c r="C16" s="80" t="s">
        <v>48</v>
      </c>
      <c r="D16" s="120" t="s">
        <v>1</v>
      </c>
      <c r="E16" s="87">
        <v>2</v>
      </c>
      <c r="F16" s="119" t="s">
        <v>73</v>
      </c>
      <c r="G16" s="42"/>
      <c r="H16" s="63">
        <v>9</v>
      </c>
      <c r="I16" s="64">
        <v>7</v>
      </c>
      <c r="J16" s="65">
        <v>4</v>
      </c>
      <c r="K16" s="66"/>
      <c r="L16" s="67"/>
      <c r="M16" s="64"/>
      <c r="N16" s="65"/>
      <c r="O16" s="66"/>
      <c r="P16" s="67"/>
      <c r="Q16" s="64"/>
      <c r="R16" s="65"/>
      <c r="S16" s="66"/>
      <c r="T16" s="64">
        <f t="shared" si="0"/>
        <v>9</v>
      </c>
      <c r="U16" s="65">
        <f t="shared" si="1"/>
        <v>7</v>
      </c>
    </row>
    <row r="17" spans="1:21" ht="15.75">
      <c r="A17" s="61"/>
      <c r="B17" s="80" t="s">
        <v>6</v>
      </c>
      <c r="C17" s="80" t="s">
        <v>48</v>
      </c>
      <c r="D17" s="120" t="s">
        <v>43</v>
      </c>
      <c r="E17" s="87">
        <v>6</v>
      </c>
      <c r="F17" s="119" t="s">
        <v>71</v>
      </c>
      <c r="G17" s="42"/>
      <c r="H17" s="63">
        <v>13</v>
      </c>
      <c r="I17" s="64">
        <v>3</v>
      </c>
      <c r="J17" s="65">
        <v>3</v>
      </c>
      <c r="K17" s="66"/>
      <c r="L17" s="67"/>
      <c r="M17" s="64"/>
      <c r="N17" s="65"/>
      <c r="O17" s="66"/>
      <c r="P17" s="67"/>
      <c r="Q17" s="64"/>
      <c r="R17" s="65"/>
      <c r="S17" s="66"/>
      <c r="T17" s="64">
        <f t="shared" si="0"/>
        <v>9</v>
      </c>
      <c r="U17" s="65">
        <f t="shared" si="1"/>
        <v>7</v>
      </c>
    </row>
    <row r="18" spans="1:21" ht="15.75">
      <c r="A18" s="61" t="s">
        <v>99</v>
      </c>
      <c r="B18" s="116" t="s">
        <v>193</v>
      </c>
      <c r="C18" s="116" t="s">
        <v>83</v>
      </c>
      <c r="D18" s="120"/>
      <c r="E18" s="87"/>
      <c r="F18" s="119"/>
      <c r="G18" s="42"/>
      <c r="H18" s="63">
        <v>10</v>
      </c>
      <c r="I18" s="64">
        <v>6</v>
      </c>
      <c r="J18" s="65">
        <v>4</v>
      </c>
      <c r="K18" s="66"/>
      <c r="L18" s="67"/>
      <c r="M18" s="64"/>
      <c r="N18" s="65"/>
      <c r="O18" s="66"/>
      <c r="P18" s="67"/>
      <c r="Q18" s="64"/>
      <c r="R18" s="65"/>
      <c r="S18" s="66"/>
      <c r="T18" s="64">
        <f t="shared" si="0"/>
        <v>6</v>
      </c>
      <c r="U18" s="65">
        <f t="shared" si="1"/>
        <v>4</v>
      </c>
    </row>
    <row r="19" spans="1:21" ht="15.75">
      <c r="A19" s="61" t="s">
        <v>129</v>
      </c>
      <c r="B19" s="80" t="s">
        <v>4</v>
      </c>
      <c r="C19" s="80" t="s">
        <v>83</v>
      </c>
      <c r="D19" s="120" t="s">
        <v>37</v>
      </c>
      <c r="E19" s="87">
        <v>3</v>
      </c>
      <c r="F19" s="119" t="s">
        <v>73</v>
      </c>
      <c r="G19" s="42"/>
      <c r="H19" s="63">
        <v>14</v>
      </c>
      <c r="I19" s="64">
        <v>2</v>
      </c>
      <c r="J19" s="65">
        <v>3</v>
      </c>
      <c r="K19" s="66"/>
      <c r="L19" s="67"/>
      <c r="M19" s="64"/>
      <c r="N19" s="65"/>
      <c r="O19" s="66"/>
      <c r="P19" s="67"/>
      <c r="Q19" s="64"/>
      <c r="R19" s="65"/>
      <c r="S19" s="66"/>
      <c r="T19" s="64">
        <f t="shared" si="0"/>
        <v>5</v>
      </c>
      <c r="U19" s="65">
        <f t="shared" si="1"/>
        <v>6</v>
      </c>
    </row>
    <row r="20" spans="1:21" ht="15.75">
      <c r="A20" s="61" t="s">
        <v>136</v>
      </c>
      <c r="B20" s="80" t="s">
        <v>120</v>
      </c>
      <c r="C20" s="80" t="s">
        <v>65</v>
      </c>
      <c r="D20" s="120" t="s">
        <v>35</v>
      </c>
      <c r="E20" s="87">
        <v>5</v>
      </c>
      <c r="F20" s="119" t="s">
        <v>71</v>
      </c>
      <c r="G20" s="42"/>
      <c r="H20" s="63"/>
      <c r="I20" s="64"/>
      <c r="J20" s="65"/>
      <c r="K20" s="66"/>
      <c r="L20" s="67"/>
      <c r="M20" s="64"/>
      <c r="N20" s="65"/>
      <c r="O20" s="66"/>
      <c r="P20" s="67"/>
      <c r="Q20" s="64"/>
      <c r="R20" s="65"/>
      <c r="S20" s="66"/>
      <c r="T20" s="64">
        <f t="shared" si="0"/>
        <v>5</v>
      </c>
      <c r="U20" s="65">
        <f t="shared" si="1"/>
        <v>4</v>
      </c>
    </row>
    <row r="21" spans="1:21" ht="15.75">
      <c r="A21" s="61" t="s">
        <v>137</v>
      </c>
      <c r="B21" s="116" t="s">
        <v>194</v>
      </c>
      <c r="C21" s="116" t="s">
        <v>3</v>
      </c>
      <c r="D21" s="120"/>
      <c r="E21" s="87"/>
      <c r="F21" s="119"/>
      <c r="G21" s="42"/>
      <c r="H21" s="63">
        <v>12</v>
      </c>
      <c r="I21" s="64">
        <v>4</v>
      </c>
      <c r="J21" s="65">
        <v>3.5</v>
      </c>
      <c r="K21" s="66"/>
      <c r="L21" s="67"/>
      <c r="M21" s="64"/>
      <c r="N21" s="65"/>
      <c r="O21" s="66"/>
      <c r="P21" s="67"/>
      <c r="Q21" s="64"/>
      <c r="R21" s="65"/>
      <c r="S21" s="66"/>
      <c r="T21" s="64">
        <f t="shared" si="0"/>
        <v>4</v>
      </c>
      <c r="U21" s="65">
        <f t="shared" si="1"/>
        <v>3.5</v>
      </c>
    </row>
    <row r="22" spans="1:21" ht="15.75">
      <c r="A22" s="61" t="s">
        <v>138</v>
      </c>
      <c r="B22" s="80" t="s">
        <v>87</v>
      </c>
      <c r="C22" s="80" t="s">
        <v>84</v>
      </c>
      <c r="D22" s="120" t="s">
        <v>36</v>
      </c>
      <c r="E22" s="87">
        <v>4</v>
      </c>
      <c r="F22" s="119" t="s">
        <v>73</v>
      </c>
      <c r="G22" s="42"/>
      <c r="H22" s="63"/>
      <c r="I22" s="64"/>
      <c r="J22" s="65"/>
      <c r="K22" s="66"/>
      <c r="L22" s="67"/>
      <c r="M22" s="64"/>
      <c r="N22" s="65"/>
      <c r="O22" s="66"/>
      <c r="P22" s="67"/>
      <c r="Q22" s="64"/>
      <c r="R22" s="65"/>
      <c r="S22" s="66"/>
      <c r="T22" s="64">
        <f t="shared" si="0"/>
        <v>4</v>
      </c>
      <c r="U22" s="65">
        <f t="shared" si="1"/>
        <v>3</v>
      </c>
    </row>
    <row r="23" spans="1:21" ht="15.75">
      <c r="A23" s="61" t="s">
        <v>147</v>
      </c>
      <c r="B23" s="116" t="s">
        <v>195</v>
      </c>
      <c r="C23" s="116" t="s">
        <v>196</v>
      </c>
      <c r="D23" s="120"/>
      <c r="E23" s="87"/>
      <c r="F23" s="119"/>
      <c r="G23" s="42"/>
      <c r="H23" s="63">
        <v>15</v>
      </c>
      <c r="I23" s="64">
        <v>1</v>
      </c>
      <c r="J23" s="65">
        <v>3</v>
      </c>
      <c r="K23" s="66"/>
      <c r="L23" s="67"/>
      <c r="M23" s="64"/>
      <c r="N23" s="65"/>
      <c r="O23" s="66"/>
      <c r="P23" s="67"/>
      <c r="Q23" s="64"/>
      <c r="R23" s="65"/>
      <c r="S23" s="66"/>
      <c r="T23" s="64">
        <f t="shared" si="0"/>
        <v>1</v>
      </c>
      <c r="U23" s="65">
        <f t="shared" si="1"/>
        <v>3</v>
      </c>
    </row>
    <row r="24" spans="1:21" ht="15.75">
      <c r="A24" s="61" t="s">
        <v>148</v>
      </c>
      <c r="B24" s="80" t="s">
        <v>189</v>
      </c>
      <c r="C24" s="80" t="s">
        <v>66</v>
      </c>
      <c r="D24" s="120" t="s">
        <v>46</v>
      </c>
      <c r="E24" s="87">
        <v>1</v>
      </c>
      <c r="F24" s="119" t="s">
        <v>74</v>
      </c>
      <c r="G24" s="42"/>
      <c r="H24" s="63"/>
      <c r="I24" s="64"/>
      <c r="J24" s="65"/>
      <c r="K24" s="66"/>
      <c r="L24" s="67"/>
      <c r="M24" s="64"/>
      <c r="N24" s="65"/>
      <c r="O24" s="66"/>
      <c r="P24" s="67"/>
      <c r="Q24" s="64"/>
      <c r="R24" s="65"/>
      <c r="S24" s="66"/>
      <c r="T24" s="64">
        <f t="shared" si="0"/>
        <v>1</v>
      </c>
      <c r="U24" s="65">
        <f t="shared" si="1"/>
        <v>2.5</v>
      </c>
    </row>
    <row r="25" spans="1:21" ht="15.75">
      <c r="A25" s="61" t="s">
        <v>149</v>
      </c>
      <c r="B25" s="116" t="s">
        <v>197</v>
      </c>
      <c r="C25" s="116" t="s">
        <v>198</v>
      </c>
      <c r="D25" s="120"/>
      <c r="E25" s="87"/>
      <c r="F25" s="119"/>
      <c r="G25" s="42"/>
      <c r="H25" s="63">
        <v>16</v>
      </c>
      <c r="I25" s="64">
        <v>0</v>
      </c>
      <c r="J25" s="65">
        <v>3</v>
      </c>
      <c r="K25" s="66"/>
      <c r="L25" s="67"/>
      <c r="M25" s="64"/>
      <c r="N25" s="65"/>
      <c r="O25" s="66"/>
      <c r="P25" s="67"/>
      <c r="Q25" s="64"/>
      <c r="R25" s="65"/>
      <c r="S25" s="66"/>
      <c r="T25" s="64">
        <f t="shared" si="0"/>
        <v>0</v>
      </c>
      <c r="U25" s="65">
        <f t="shared" si="1"/>
        <v>3</v>
      </c>
    </row>
    <row r="26" spans="1:21" ht="15.75">
      <c r="A26" s="61" t="s">
        <v>156</v>
      </c>
      <c r="B26" s="116" t="s">
        <v>199</v>
      </c>
      <c r="C26" s="116" t="s">
        <v>198</v>
      </c>
      <c r="D26" s="120"/>
      <c r="E26" s="87"/>
      <c r="F26" s="119"/>
      <c r="G26" s="42"/>
      <c r="H26" s="63">
        <v>17</v>
      </c>
      <c r="I26" s="64">
        <v>0</v>
      </c>
      <c r="J26" s="65">
        <v>2.5</v>
      </c>
      <c r="K26" s="66"/>
      <c r="L26" s="67"/>
      <c r="M26" s="64"/>
      <c r="N26" s="65"/>
      <c r="O26" s="66"/>
      <c r="P26" s="67"/>
      <c r="Q26" s="64"/>
      <c r="R26" s="65"/>
      <c r="S26" s="66"/>
      <c r="T26" s="64">
        <f t="shared" si="0"/>
        <v>0</v>
      </c>
      <c r="U26" s="65">
        <f t="shared" si="1"/>
        <v>2.5</v>
      </c>
    </row>
    <row r="27" spans="1:21" ht="15.75">
      <c r="A27" s="61" t="s">
        <v>206</v>
      </c>
      <c r="B27" s="80" t="s">
        <v>78</v>
      </c>
      <c r="C27" s="80" t="s">
        <v>83</v>
      </c>
      <c r="D27" s="120" t="s">
        <v>45</v>
      </c>
      <c r="E27" s="87">
        <v>0</v>
      </c>
      <c r="F27" s="119" t="s">
        <v>75</v>
      </c>
      <c r="G27" s="42"/>
      <c r="H27" s="63"/>
      <c r="I27" s="64"/>
      <c r="J27" s="65"/>
      <c r="K27" s="66"/>
      <c r="L27" s="67"/>
      <c r="M27" s="64"/>
      <c r="N27" s="65"/>
      <c r="O27" s="66"/>
      <c r="P27" s="67"/>
      <c r="Q27" s="64"/>
      <c r="R27" s="65"/>
      <c r="S27" s="66"/>
      <c r="T27" s="64">
        <f t="shared" si="0"/>
        <v>0</v>
      </c>
      <c r="U27" s="65">
        <f t="shared" si="1"/>
        <v>2</v>
      </c>
    </row>
    <row r="28" spans="1:21" ht="15.75">
      <c r="A28" s="61"/>
      <c r="B28" s="116" t="s">
        <v>202</v>
      </c>
      <c r="C28" s="116" t="s">
        <v>155</v>
      </c>
      <c r="D28" s="120"/>
      <c r="E28" s="87"/>
      <c r="F28" s="119"/>
      <c r="G28" s="42"/>
      <c r="H28" s="63">
        <v>19</v>
      </c>
      <c r="I28" s="64">
        <v>0</v>
      </c>
      <c r="J28" s="65">
        <v>2</v>
      </c>
      <c r="K28" s="66"/>
      <c r="L28" s="67"/>
      <c r="M28" s="64"/>
      <c r="N28" s="65"/>
      <c r="O28" s="66"/>
      <c r="P28" s="67"/>
      <c r="Q28" s="64"/>
      <c r="R28" s="65"/>
      <c r="S28" s="66"/>
      <c r="T28" s="64">
        <f t="shared" si="0"/>
        <v>0</v>
      </c>
      <c r="U28" s="65">
        <f t="shared" si="1"/>
        <v>2</v>
      </c>
    </row>
    <row r="29" spans="1:21" ht="15.75">
      <c r="A29" s="61"/>
      <c r="B29" s="116" t="s">
        <v>200</v>
      </c>
      <c r="C29" s="116" t="s">
        <v>201</v>
      </c>
      <c r="D29" s="120"/>
      <c r="E29" s="87"/>
      <c r="F29" s="119"/>
      <c r="G29" s="42"/>
      <c r="H29" s="63">
        <v>18</v>
      </c>
      <c r="I29" s="64">
        <v>0</v>
      </c>
      <c r="J29" s="65">
        <v>2</v>
      </c>
      <c r="K29" s="66"/>
      <c r="L29" s="67"/>
      <c r="M29" s="64"/>
      <c r="N29" s="65"/>
      <c r="O29" s="66"/>
      <c r="P29" s="67"/>
      <c r="Q29" s="64"/>
      <c r="R29" s="65"/>
      <c r="S29" s="66"/>
      <c r="T29" s="64">
        <f t="shared" si="0"/>
        <v>0</v>
      </c>
      <c r="U29" s="65">
        <f t="shared" si="1"/>
        <v>2</v>
      </c>
    </row>
    <row r="30" spans="1:21" ht="15.75">
      <c r="A30" s="61" t="s">
        <v>158</v>
      </c>
      <c r="B30" s="116" t="s">
        <v>203</v>
      </c>
      <c r="C30" s="116" t="s">
        <v>204</v>
      </c>
      <c r="D30" s="120"/>
      <c r="E30" s="87"/>
      <c r="F30" s="119"/>
      <c r="G30" s="42"/>
      <c r="H30" s="63">
        <v>20</v>
      </c>
      <c r="I30" s="64">
        <v>0</v>
      </c>
      <c r="J30" s="65">
        <v>1.5</v>
      </c>
      <c r="K30" s="66"/>
      <c r="L30" s="67"/>
      <c r="M30" s="64"/>
      <c r="N30" s="65"/>
      <c r="O30" s="66"/>
      <c r="P30" s="67"/>
      <c r="Q30" s="64"/>
      <c r="R30" s="65"/>
      <c r="S30" s="66"/>
      <c r="T30" s="64">
        <f t="shared" si="0"/>
        <v>0</v>
      </c>
      <c r="U30" s="65">
        <f t="shared" si="1"/>
        <v>1.5</v>
      </c>
    </row>
    <row r="31" spans="1:21" ht="15.75">
      <c r="A31" s="61" t="s">
        <v>159</v>
      </c>
      <c r="B31" s="80" t="s">
        <v>190</v>
      </c>
      <c r="C31" s="80" t="s">
        <v>176</v>
      </c>
      <c r="D31" s="120" t="s">
        <v>17</v>
      </c>
      <c r="E31" s="87">
        <v>0</v>
      </c>
      <c r="F31" s="119" t="s">
        <v>76</v>
      </c>
      <c r="G31" s="42"/>
      <c r="H31" s="63"/>
      <c r="I31" s="64"/>
      <c r="J31" s="65"/>
      <c r="K31" s="66"/>
      <c r="L31" s="67"/>
      <c r="M31" s="64"/>
      <c r="N31" s="65"/>
      <c r="O31" s="66"/>
      <c r="P31" s="67"/>
      <c r="Q31" s="64"/>
      <c r="R31" s="65"/>
      <c r="S31" s="66"/>
      <c r="T31" s="64">
        <f t="shared" si="0"/>
        <v>0</v>
      </c>
      <c r="U31" s="65">
        <f t="shared" si="1"/>
        <v>1</v>
      </c>
    </row>
    <row r="32" spans="1:21" ht="15">
      <c r="A32" s="91"/>
      <c r="B32" s="92"/>
      <c r="C32" s="94"/>
      <c r="D32" s="93"/>
      <c r="E32" s="96"/>
      <c r="F32" s="97"/>
      <c r="G32" s="94"/>
      <c r="H32" s="97"/>
      <c r="I32" s="96"/>
      <c r="J32" s="98"/>
      <c r="K32" s="99"/>
      <c r="L32" s="96"/>
      <c r="M32" s="96"/>
      <c r="N32" s="98"/>
      <c r="O32" s="99"/>
      <c r="P32" s="96"/>
      <c r="Q32" s="96"/>
      <c r="R32" s="98"/>
      <c r="S32" s="99"/>
      <c r="T32" s="96"/>
      <c r="U32" s="98"/>
    </row>
    <row r="33" spans="1:21" ht="15">
      <c r="A33" s="91"/>
      <c r="B33" s="92"/>
      <c r="C33" s="94"/>
      <c r="D33" s="93"/>
      <c r="E33" s="96"/>
      <c r="F33" s="97"/>
      <c r="G33" s="94"/>
      <c r="H33" s="97"/>
      <c r="I33" s="96"/>
      <c r="J33" s="98"/>
      <c r="K33" s="99"/>
      <c r="L33" s="96"/>
      <c r="M33" s="96"/>
      <c r="N33" s="98"/>
      <c r="O33" s="99"/>
      <c r="P33" s="96"/>
      <c r="Q33" s="96"/>
      <c r="R33" s="98"/>
      <c r="S33" s="99"/>
      <c r="T33" s="96"/>
      <c r="U33" s="98"/>
    </row>
    <row r="34" spans="1:21" ht="15">
      <c r="A34" s="91"/>
      <c r="B34" s="92"/>
      <c r="C34" s="94"/>
      <c r="D34" s="93"/>
      <c r="E34" s="96"/>
      <c r="F34" s="97"/>
      <c r="G34" s="94"/>
      <c r="H34" s="97"/>
      <c r="I34" s="96"/>
      <c r="J34" s="98"/>
      <c r="K34" s="99"/>
      <c r="L34" s="96"/>
      <c r="M34" s="96"/>
      <c r="N34" s="98"/>
      <c r="O34" s="99"/>
      <c r="P34" s="96"/>
      <c r="Q34" s="96"/>
      <c r="R34" s="98"/>
      <c r="S34" s="99"/>
      <c r="T34" s="96"/>
      <c r="U34" s="98"/>
    </row>
    <row r="35" spans="1:21" ht="15">
      <c r="A35" s="91"/>
      <c r="B35" s="92"/>
      <c r="C35" s="94"/>
      <c r="D35" s="93"/>
      <c r="E35" s="96"/>
      <c r="F35" s="97"/>
      <c r="G35" s="94"/>
      <c r="H35" s="97"/>
      <c r="I35" s="96"/>
      <c r="J35" s="98"/>
      <c r="K35" s="99"/>
      <c r="L35" s="96"/>
      <c r="M35" s="96"/>
      <c r="N35" s="98"/>
      <c r="O35" s="99"/>
      <c r="P35" s="96"/>
      <c r="Q35" s="96"/>
      <c r="R35" s="98"/>
      <c r="S35" s="99"/>
      <c r="T35" s="96"/>
      <c r="U35" s="98"/>
    </row>
    <row r="37" spans="1:18" ht="18.75">
      <c r="A37" s="154" t="s">
        <v>152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</row>
    <row r="38" spans="1:18" ht="18.75">
      <c r="A38" s="154" t="s">
        <v>82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</row>
    <row r="39" spans="1:18" ht="18.75">
      <c r="A39" s="24"/>
      <c r="B39" s="25"/>
      <c r="C39" s="25"/>
      <c r="D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21" ht="12.75">
      <c r="A40" s="156" t="s">
        <v>28</v>
      </c>
      <c r="B40" s="126" t="s">
        <v>29</v>
      </c>
      <c r="C40" s="126" t="s">
        <v>30</v>
      </c>
      <c r="D40" s="157" t="s">
        <v>150</v>
      </c>
      <c r="E40" s="157"/>
      <c r="F40" s="157"/>
      <c r="G40" s="11"/>
      <c r="H40" s="153" t="s">
        <v>115</v>
      </c>
      <c r="I40" s="153"/>
      <c r="J40" s="153"/>
      <c r="K40" s="11"/>
      <c r="L40" s="157" t="s">
        <v>151</v>
      </c>
      <c r="M40" s="157"/>
      <c r="N40" s="157"/>
      <c r="O40" s="11"/>
      <c r="P40" s="157" t="s">
        <v>116</v>
      </c>
      <c r="Q40" s="157"/>
      <c r="R40" s="157"/>
      <c r="S40" s="11"/>
      <c r="T40" s="153" t="s">
        <v>24</v>
      </c>
      <c r="U40" s="153"/>
    </row>
    <row r="41" spans="1:21" ht="12.75">
      <c r="A41" s="125"/>
      <c r="B41" s="127"/>
      <c r="C41" s="127"/>
      <c r="D41" s="10" t="s">
        <v>26</v>
      </c>
      <c r="E41" s="10" t="s">
        <v>25</v>
      </c>
      <c r="F41" s="31" t="s">
        <v>27</v>
      </c>
      <c r="G41" s="10"/>
      <c r="H41" s="10" t="s">
        <v>26</v>
      </c>
      <c r="I41" s="10" t="s">
        <v>25</v>
      </c>
      <c r="J41" s="10" t="s">
        <v>27</v>
      </c>
      <c r="K41" s="10"/>
      <c r="L41" s="10" t="s">
        <v>26</v>
      </c>
      <c r="M41" s="10" t="s">
        <v>25</v>
      </c>
      <c r="N41" s="10" t="s">
        <v>27</v>
      </c>
      <c r="O41" s="10"/>
      <c r="P41" s="10" t="s">
        <v>26</v>
      </c>
      <c r="Q41" s="10" t="s">
        <v>25</v>
      </c>
      <c r="R41" s="10" t="s">
        <v>27</v>
      </c>
      <c r="S41" s="10"/>
      <c r="T41" s="6" t="s">
        <v>25</v>
      </c>
      <c r="U41" s="39" t="s">
        <v>27</v>
      </c>
    </row>
    <row r="42" spans="1:21" ht="15.75">
      <c r="A42" s="136" t="s">
        <v>52</v>
      </c>
      <c r="B42" s="129" t="s">
        <v>11</v>
      </c>
      <c r="C42" s="129" t="s">
        <v>15</v>
      </c>
      <c r="D42" s="130" t="s">
        <v>23</v>
      </c>
      <c r="E42" s="131">
        <v>8</v>
      </c>
      <c r="F42" s="132" t="s">
        <v>73</v>
      </c>
      <c r="G42" s="95"/>
      <c r="H42" s="103">
        <v>1</v>
      </c>
      <c r="I42" s="104">
        <v>10</v>
      </c>
      <c r="J42" s="105">
        <v>4.5</v>
      </c>
      <c r="K42" s="106"/>
      <c r="L42" s="102"/>
      <c r="M42" s="104"/>
      <c r="N42" s="105"/>
      <c r="O42" s="106"/>
      <c r="P42" s="102"/>
      <c r="Q42" s="104"/>
      <c r="R42" s="105"/>
      <c r="S42" s="106"/>
      <c r="T42" s="109">
        <f aca="true" t="shared" si="2" ref="T42:U45">E42+I42+M42+Q42</f>
        <v>18</v>
      </c>
      <c r="U42" s="110">
        <f t="shared" si="2"/>
        <v>7.5</v>
      </c>
    </row>
    <row r="43" spans="1:21" ht="15.75">
      <c r="A43" s="136" t="s">
        <v>53</v>
      </c>
      <c r="B43" s="129" t="s">
        <v>9</v>
      </c>
      <c r="C43" s="129" t="s">
        <v>66</v>
      </c>
      <c r="D43" s="130" t="s">
        <v>38</v>
      </c>
      <c r="E43" s="131">
        <v>10</v>
      </c>
      <c r="F43" s="132" t="s">
        <v>71</v>
      </c>
      <c r="G43" s="95"/>
      <c r="H43" s="103">
        <v>3</v>
      </c>
      <c r="I43" s="104">
        <v>6</v>
      </c>
      <c r="J43" s="105">
        <v>3</v>
      </c>
      <c r="K43" s="106"/>
      <c r="L43" s="102"/>
      <c r="M43" s="104"/>
      <c r="N43" s="105"/>
      <c r="O43" s="106"/>
      <c r="P43" s="102"/>
      <c r="Q43" s="104"/>
      <c r="R43" s="105"/>
      <c r="S43" s="106"/>
      <c r="T43" s="109">
        <f t="shared" si="2"/>
        <v>16</v>
      </c>
      <c r="U43" s="110">
        <f t="shared" si="2"/>
        <v>7</v>
      </c>
    </row>
    <row r="44" spans="1:21" ht="15.75">
      <c r="A44" s="34" t="s">
        <v>54</v>
      </c>
      <c r="B44" s="80" t="s">
        <v>47</v>
      </c>
      <c r="C44" s="80" t="s">
        <v>66</v>
      </c>
      <c r="D44" s="120" t="s">
        <v>19</v>
      </c>
      <c r="E44" s="87">
        <v>5</v>
      </c>
      <c r="F44" s="119" t="s">
        <v>75</v>
      </c>
      <c r="G44" s="35"/>
      <c r="H44" s="36">
        <v>2</v>
      </c>
      <c r="I44" s="37">
        <v>8</v>
      </c>
      <c r="J44" s="40">
        <v>3</v>
      </c>
      <c r="K44" s="38"/>
      <c r="L44" s="23"/>
      <c r="M44" s="37"/>
      <c r="N44" s="40"/>
      <c r="O44" s="38"/>
      <c r="P44" s="23"/>
      <c r="Q44" s="37"/>
      <c r="R44" s="40"/>
      <c r="S44" s="38"/>
      <c r="T44" s="64">
        <f t="shared" si="2"/>
        <v>13</v>
      </c>
      <c r="U44" s="65">
        <f t="shared" si="2"/>
        <v>5</v>
      </c>
    </row>
    <row r="45" spans="1:21" ht="15.75">
      <c r="A45" s="34" t="s">
        <v>55</v>
      </c>
      <c r="B45" s="80" t="s">
        <v>141</v>
      </c>
      <c r="C45" s="80" t="s">
        <v>15</v>
      </c>
      <c r="D45" s="120" t="s">
        <v>10</v>
      </c>
      <c r="E45" s="87">
        <v>6</v>
      </c>
      <c r="F45" s="119" t="s">
        <v>73</v>
      </c>
      <c r="G45" s="35"/>
      <c r="H45" s="36"/>
      <c r="I45" s="37"/>
      <c r="J45" s="40"/>
      <c r="K45" s="38"/>
      <c r="L45" s="23"/>
      <c r="M45" s="37"/>
      <c r="N45" s="40"/>
      <c r="O45" s="38"/>
      <c r="P45" s="23"/>
      <c r="Q45" s="37"/>
      <c r="R45" s="40"/>
      <c r="S45" s="38"/>
      <c r="T45" s="64">
        <f t="shared" si="2"/>
        <v>6</v>
      </c>
      <c r="U45" s="65">
        <f t="shared" si="2"/>
        <v>3</v>
      </c>
    </row>
    <row r="46" spans="1:21" ht="15.75">
      <c r="A46" s="34"/>
      <c r="B46" s="80"/>
      <c r="C46" s="80"/>
      <c r="D46" s="120"/>
      <c r="E46" s="87"/>
      <c r="F46" s="119"/>
      <c r="G46" s="35"/>
      <c r="H46" s="36"/>
      <c r="I46" s="37"/>
      <c r="J46" s="40"/>
      <c r="K46" s="38"/>
      <c r="L46" s="23"/>
      <c r="M46" s="37"/>
      <c r="N46" s="40"/>
      <c r="O46" s="38"/>
      <c r="P46" s="23"/>
      <c r="Q46" s="37"/>
      <c r="R46" s="40"/>
      <c r="S46" s="38"/>
      <c r="T46" s="37"/>
      <c r="U46" s="40"/>
    </row>
  </sheetData>
  <mergeCells count="20">
    <mergeCell ref="T40:U40"/>
    <mergeCell ref="A1:R1"/>
    <mergeCell ref="A2:R2"/>
    <mergeCell ref="D4:F4"/>
    <mergeCell ref="H4:J4"/>
    <mergeCell ref="L4:N4"/>
    <mergeCell ref="P4:R4"/>
    <mergeCell ref="A4:A5"/>
    <mergeCell ref="B4:B5"/>
    <mergeCell ref="C4:C5"/>
    <mergeCell ref="T4:U4"/>
    <mergeCell ref="A37:R37"/>
    <mergeCell ref="A38:R38"/>
    <mergeCell ref="A40:A41"/>
    <mergeCell ref="B40:B41"/>
    <mergeCell ref="C40:C41"/>
    <mergeCell ref="D40:F40"/>
    <mergeCell ref="H40:J40"/>
    <mergeCell ref="L40:N40"/>
    <mergeCell ref="P40:R40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25" sqref="A25"/>
    </sheetView>
  </sheetViews>
  <sheetFormatPr defaultColWidth="9.140625" defaultRowHeight="12.75"/>
  <cols>
    <col min="1" max="1" width="7.8515625" style="2" customWidth="1"/>
    <col min="2" max="2" width="24.7109375" style="0" customWidth="1"/>
    <col min="3" max="3" width="1.7109375" style="0" customWidth="1"/>
    <col min="5" max="5" width="8.7109375" style="2" customWidth="1"/>
    <col min="6" max="6" width="1.57421875" style="0" customWidth="1"/>
    <col min="9" max="9" width="1.1484375" style="0" customWidth="1"/>
    <col min="12" max="12" width="1.8515625" style="0" customWidth="1"/>
    <col min="15" max="15" width="2.57421875" style="0" customWidth="1"/>
  </cols>
  <sheetData>
    <row r="1" spans="1:16" ht="18.75">
      <c r="A1" s="158" t="s">
        <v>152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P1" s="5"/>
    </row>
    <row r="2" spans="1:16" ht="18.75">
      <c r="A2" s="158" t="s">
        <v>31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P2" s="5"/>
    </row>
    <row r="3" spans="4:16" ht="13.5" thickBot="1">
      <c r="D3" s="2"/>
      <c r="G3" s="2"/>
      <c r="H3" s="2"/>
      <c r="J3" s="2"/>
      <c r="K3" s="2"/>
      <c r="M3" s="2"/>
      <c r="N3" s="2"/>
      <c r="P3" s="5"/>
    </row>
    <row r="4" spans="1:16" ht="12.75" customHeight="1" thickTop="1">
      <c r="A4" s="160" t="s">
        <v>28</v>
      </c>
      <c r="B4" s="162" t="s">
        <v>30</v>
      </c>
      <c r="C4" s="14"/>
      <c r="D4" s="164" t="s">
        <v>150</v>
      </c>
      <c r="E4" s="165"/>
      <c r="F4" s="15"/>
      <c r="G4" s="166" t="s">
        <v>115</v>
      </c>
      <c r="H4" s="167"/>
      <c r="I4" s="168"/>
      <c r="J4" s="164" t="s">
        <v>151</v>
      </c>
      <c r="K4" s="165"/>
      <c r="L4" s="15"/>
      <c r="M4" s="164" t="s">
        <v>116</v>
      </c>
      <c r="N4" s="165"/>
      <c r="O4" s="70"/>
      <c r="P4" s="16" t="s">
        <v>24</v>
      </c>
    </row>
    <row r="5" spans="1:16" s="1" customFormat="1" ht="12.75" customHeight="1">
      <c r="A5" s="161"/>
      <c r="B5" s="163"/>
      <c r="C5" s="4"/>
      <c r="D5" s="3" t="s">
        <v>26</v>
      </c>
      <c r="E5" s="3" t="s">
        <v>25</v>
      </c>
      <c r="F5" s="3"/>
      <c r="G5" s="3" t="s">
        <v>26</v>
      </c>
      <c r="H5" s="3" t="s">
        <v>25</v>
      </c>
      <c r="I5" s="3"/>
      <c r="J5" s="3" t="s">
        <v>26</v>
      </c>
      <c r="K5" s="3" t="s">
        <v>25</v>
      </c>
      <c r="L5" s="3"/>
      <c r="M5" s="3" t="s">
        <v>26</v>
      </c>
      <c r="N5" s="3" t="s">
        <v>25</v>
      </c>
      <c r="O5" s="3"/>
      <c r="P5" s="17" t="s">
        <v>25</v>
      </c>
    </row>
    <row r="6" spans="1:16" s="1" customFormat="1" ht="6.75" customHeight="1" thickBot="1">
      <c r="A6" s="26"/>
      <c r="B6" s="122"/>
      <c r="C6" s="2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</row>
    <row r="7" spans="1:16" s="1" customFormat="1" ht="15" customHeight="1" thickTop="1">
      <c r="A7" s="48" t="s">
        <v>52</v>
      </c>
      <c r="B7" s="121" t="s">
        <v>48</v>
      </c>
      <c r="C7" s="49"/>
      <c r="D7" s="50" t="s">
        <v>52</v>
      </c>
      <c r="E7" s="123">
        <v>124</v>
      </c>
      <c r="F7" s="50"/>
      <c r="G7" s="52" t="s">
        <v>53</v>
      </c>
      <c r="H7" s="51">
        <v>110</v>
      </c>
      <c r="I7" s="50"/>
      <c r="J7" s="52"/>
      <c r="K7" s="51"/>
      <c r="L7" s="50"/>
      <c r="M7" s="50"/>
      <c r="N7" s="51"/>
      <c r="O7" s="53"/>
      <c r="P7" s="54">
        <f>E7+H7+K7+N7</f>
        <v>234</v>
      </c>
    </row>
    <row r="8" spans="1:16" ht="15.75">
      <c r="A8" s="55" t="s">
        <v>53</v>
      </c>
      <c r="B8" s="80" t="s">
        <v>15</v>
      </c>
      <c r="C8" s="79"/>
      <c r="D8" s="23" t="s">
        <v>53</v>
      </c>
      <c r="E8" s="124">
        <v>108</v>
      </c>
      <c r="F8" s="23"/>
      <c r="G8" s="22" t="s">
        <v>52</v>
      </c>
      <c r="H8" s="37">
        <v>114</v>
      </c>
      <c r="I8" s="23"/>
      <c r="J8" s="22"/>
      <c r="K8" s="37"/>
      <c r="L8" s="23"/>
      <c r="M8" s="23"/>
      <c r="N8" s="37"/>
      <c r="O8" s="38"/>
      <c r="P8" s="56">
        <f>E8+H8+K8+N8</f>
        <v>222</v>
      </c>
    </row>
    <row r="9" spans="1:16" ht="15.75">
      <c r="A9" s="55" t="s">
        <v>54</v>
      </c>
      <c r="B9" s="33" t="s">
        <v>51</v>
      </c>
      <c r="C9" s="79"/>
      <c r="D9" s="23" t="s">
        <v>54</v>
      </c>
      <c r="E9" s="124">
        <v>88</v>
      </c>
      <c r="F9" s="23"/>
      <c r="G9" s="22" t="s">
        <v>54</v>
      </c>
      <c r="H9" s="37">
        <v>89</v>
      </c>
      <c r="I9" s="23"/>
      <c r="J9" s="22"/>
      <c r="K9" s="37"/>
      <c r="L9" s="23"/>
      <c r="M9" s="23"/>
      <c r="N9" s="37"/>
      <c r="O9" s="38"/>
      <c r="P9" s="56">
        <f>E9+H9+K9+N9</f>
        <v>177</v>
      </c>
    </row>
    <row r="10" spans="1:16" ht="15.75">
      <c r="A10" s="55" t="s">
        <v>55</v>
      </c>
      <c r="B10" s="33" t="s">
        <v>65</v>
      </c>
      <c r="C10" s="79"/>
      <c r="D10" s="23" t="s">
        <v>55</v>
      </c>
      <c r="E10" s="124">
        <v>50</v>
      </c>
      <c r="F10" s="23"/>
      <c r="G10" s="22" t="s">
        <v>55</v>
      </c>
      <c r="H10" s="37">
        <v>39</v>
      </c>
      <c r="I10" s="23"/>
      <c r="J10" s="22"/>
      <c r="K10" s="37"/>
      <c r="L10" s="23"/>
      <c r="M10" s="23"/>
      <c r="N10" s="37"/>
      <c r="O10" s="38"/>
      <c r="P10" s="56">
        <f>E10+H10+K10+N10</f>
        <v>89</v>
      </c>
    </row>
    <row r="11" spans="1:16" ht="15.75">
      <c r="A11" s="55" t="s">
        <v>56</v>
      </c>
      <c r="B11" s="80" t="s">
        <v>66</v>
      </c>
      <c r="C11" s="79"/>
      <c r="D11" s="23" t="s">
        <v>56</v>
      </c>
      <c r="E11" s="124">
        <v>28</v>
      </c>
      <c r="F11" s="23"/>
      <c r="G11" s="22" t="s">
        <v>244</v>
      </c>
      <c r="H11" s="37">
        <v>32</v>
      </c>
      <c r="I11" s="23"/>
      <c r="J11" s="22"/>
      <c r="K11" s="37"/>
      <c r="L11" s="23"/>
      <c r="M11" s="23"/>
      <c r="N11" s="37"/>
      <c r="O11" s="38"/>
      <c r="P11" s="56">
        <f>E11+H11+K11+N11</f>
        <v>60</v>
      </c>
    </row>
    <row r="12" spans="1:16" ht="15.75">
      <c r="A12" s="55" t="s">
        <v>57</v>
      </c>
      <c r="B12" s="33" t="s">
        <v>3</v>
      </c>
      <c r="C12" s="79"/>
      <c r="D12" s="23" t="s">
        <v>98</v>
      </c>
      <c r="E12" s="124">
        <v>5</v>
      </c>
      <c r="F12" s="23"/>
      <c r="G12" s="22" t="s">
        <v>244</v>
      </c>
      <c r="H12" s="37">
        <v>32</v>
      </c>
      <c r="I12" s="23"/>
      <c r="J12" s="22"/>
      <c r="K12" s="37"/>
      <c r="L12" s="23"/>
      <c r="M12" s="23"/>
      <c r="N12" s="37"/>
      <c r="O12" s="38"/>
      <c r="P12" s="56">
        <f>E12+H12+K12+N12</f>
        <v>37</v>
      </c>
    </row>
    <row r="13" spans="1:16" ht="15.75">
      <c r="A13" s="55" t="s">
        <v>58</v>
      </c>
      <c r="B13" s="116" t="s">
        <v>104</v>
      </c>
      <c r="C13" s="79"/>
      <c r="D13" s="23" t="s">
        <v>57</v>
      </c>
      <c r="E13" s="124">
        <v>25</v>
      </c>
      <c r="F13" s="23"/>
      <c r="G13" s="22" t="s">
        <v>85</v>
      </c>
      <c r="H13" s="37">
        <v>9</v>
      </c>
      <c r="I13" s="23"/>
      <c r="J13" s="22"/>
      <c r="K13" s="37"/>
      <c r="L13" s="23"/>
      <c r="M13" s="23"/>
      <c r="N13" s="37"/>
      <c r="O13" s="38"/>
      <c r="P13" s="56">
        <f>E13+H13+K13+N13</f>
        <v>34</v>
      </c>
    </row>
    <row r="14" spans="1:16" ht="15.75">
      <c r="A14" s="55" t="s">
        <v>246</v>
      </c>
      <c r="B14" s="80" t="s">
        <v>84</v>
      </c>
      <c r="C14" s="79"/>
      <c r="D14" s="23" t="s">
        <v>58</v>
      </c>
      <c r="E14" s="124">
        <v>19</v>
      </c>
      <c r="F14" s="23"/>
      <c r="G14" s="22" t="s">
        <v>36</v>
      </c>
      <c r="H14" s="37">
        <v>8</v>
      </c>
      <c r="I14" s="23"/>
      <c r="J14" s="22"/>
      <c r="K14" s="37"/>
      <c r="L14" s="23"/>
      <c r="M14" s="23"/>
      <c r="N14" s="37"/>
      <c r="O14" s="38"/>
      <c r="P14" s="56">
        <f>E14+H14+K14+N14</f>
        <v>27</v>
      </c>
    </row>
    <row r="15" spans="1:16" ht="15.75">
      <c r="A15" s="55"/>
      <c r="B15" s="80" t="s">
        <v>42</v>
      </c>
      <c r="C15" s="79"/>
      <c r="D15" s="23" t="s">
        <v>63</v>
      </c>
      <c r="E15" s="124">
        <v>8</v>
      </c>
      <c r="F15" s="23"/>
      <c r="G15" s="22" t="s">
        <v>58</v>
      </c>
      <c r="H15" s="37">
        <v>19</v>
      </c>
      <c r="I15" s="23"/>
      <c r="J15" s="22"/>
      <c r="K15" s="37"/>
      <c r="L15" s="23"/>
      <c r="M15" s="23"/>
      <c r="N15" s="37"/>
      <c r="O15" s="38"/>
      <c r="P15" s="56">
        <f>E15+H15+K15+N15</f>
        <v>27</v>
      </c>
    </row>
    <row r="16" spans="1:16" ht="15.75">
      <c r="A16" s="55" t="s">
        <v>247</v>
      </c>
      <c r="B16" s="33" t="s">
        <v>86</v>
      </c>
      <c r="C16" s="79"/>
      <c r="D16" s="23" t="s">
        <v>60</v>
      </c>
      <c r="E16" s="124">
        <v>9</v>
      </c>
      <c r="F16" s="23"/>
      <c r="G16" s="22" t="s">
        <v>59</v>
      </c>
      <c r="H16" s="37">
        <v>13</v>
      </c>
      <c r="I16" s="23"/>
      <c r="J16" s="22"/>
      <c r="K16" s="37"/>
      <c r="L16" s="23"/>
      <c r="M16" s="23"/>
      <c r="N16" s="37"/>
      <c r="O16" s="38"/>
      <c r="P16" s="56">
        <f>E16+H16+K16+N16</f>
        <v>22</v>
      </c>
    </row>
    <row r="17" spans="1:16" ht="15.75">
      <c r="A17" s="55"/>
      <c r="B17" s="80" t="s">
        <v>155</v>
      </c>
      <c r="C17" s="38"/>
      <c r="D17" s="23" t="s">
        <v>59</v>
      </c>
      <c r="E17" s="124">
        <v>16</v>
      </c>
      <c r="F17" s="23"/>
      <c r="G17" s="22" t="s">
        <v>99</v>
      </c>
      <c r="H17" s="37">
        <v>6</v>
      </c>
      <c r="I17" s="23"/>
      <c r="J17" s="22"/>
      <c r="K17" s="37"/>
      <c r="L17" s="23"/>
      <c r="M17" s="23"/>
      <c r="N17" s="37"/>
      <c r="O17" s="38"/>
      <c r="P17" s="56">
        <f>E17+H17+K17+N17</f>
        <v>22</v>
      </c>
    </row>
    <row r="18" spans="1:16" ht="15.75">
      <c r="A18" s="55" t="s">
        <v>98</v>
      </c>
      <c r="B18" s="33" t="s">
        <v>83</v>
      </c>
      <c r="C18" s="38"/>
      <c r="D18" s="23" t="s">
        <v>146</v>
      </c>
      <c r="E18" s="124">
        <v>3</v>
      </c>
      <c r="F18" s="23"/>
      <c r="G18" s="22" t="s">
        <v>63</v>
      </c>
      <c r="H18" s="37">
        <v>11</v>
      </c>
      <c r="I18" s="23"/>
      <c r="J18" s="22"/>
      <c r="K18" s="37"/>
      <c r="L18" s="23"/>
      <c r="M18" s="23"/>
      <c r="N18" s="37"/>
      <c r="O18" s="38"/>
      <c r="P18" s="56">
        <f>E18+H18+K18+N18</f>
        <v>14</v>
      </c>
    </row>
    <row r="19" spans="1:16" ht="15.75">
      <c r="A19" s="55" t="s">
        <v>99</v>
      </c>
      <c r="B19" s="33" t="s">
        <v>198</v>
      </c>
      <c r="C19" s="38"/>
      <c r="D19" s="23"/>
      <c r="E19" s="37"/>
      <c r="F19" s="23"/>
      <c r="G19" s="22" t="s">
        <v>60</v>
      </c>
      <c r="H19" s="37">
        <v>12</v>
      </c>
      <c r="I19" s="23"/>
      <c r="J19" s="22"/>
      <c r="K19" s="37"/>
      <c r="L19" s="23"/>
      <c r="M19" s="23"/>
      <c r="N19" s="37"/>
      <c r="O19" s="38"/>
      <c r="P19" s="56">
        <f>E19+H19+K19+N19</f>
        <v>12</v>
      </c>
    </row>
    <row r="20" spans="1:16" ht="15.75">
      <c r="A20" s="55" t="s">
        <v>129</v>
      </c>
      <c r="B20" s="33" t="s">
        <v>176</v>
      </c>
      <c r="C20" s="38"/>
      <c r="D20" s="23" t="s">
        <v>85</v>
      </c>
      <c r="E20" s="124">
        <v>7</v>
      </c>
      <c r="F20" s="23"/>
      <c r="G20" s="22"/>
      <c r="H20" s="37"/>
      <c r="I20" s="23"/>
      <c r="J20" s="22"/>
      <c r="K20" s="37"/>
      <c r="L20" s="23"/>
      <c r="M20" s="23"/>
      <c r="N20" s="37"/>
      <c r="O20" s="38"/>
      <c r="P20" s="56">
        <f>E20+H20+K20+N20</f>
        <v>7</v>
      </c>
    </row>
    <row r="21" spans="1:16" ht="15.75">
      <c r="A21" s="55" t="s">
        <v>136</v>
      </c>
      <c r="B21" s="80" t="s">
        <v>123</v>
      </c>
      <c r="C21" s="38"/>
      <c r="D21" s="23" t="s">
        <v>146</v>
      </c>
      <c r="E21" s="124">
        <v>3</v>
      </c>
      <c r="F21" s="38"/>
      <c r="G21" s="22" t="s">
        <v>129</v>
      </c>
      <c r="H21" s="37">
        <v>2</v>
      </c>
      <c r="I21" s="38"/>
      <c r="J21" s="23"/>
      <c r="K21" s="37"/>
      <c r="L21" s="23"/>
      <c r="M21" s="23"/>
      <c r="N21" s="37"/>
      <c r="O21" s="38"/>
      <c r="P21" s="56">
        <f>E21+H21+K21+N21</f>
        <v>5</v>
      </c>
    </row>
    <row r="22" spans="1:16" ht="15.75">
      <c r="A22" s="55" t="s">
        <v>245</v>
      </c>
      <c r="B22" s="80" t="s">
        <v>140</v>
      </c>
      <c r="C22" s="38"/>
      <c r="D22" s="23" t="s">
        <v>137</v>
      </c>
      <c r="E22" s="124">
        <v>0</v>
      </c>
      <c r="F22" s="23"/>
      <c r="G22" s="22" t="s">
        <v>136</v>
      </c>
      <c r="H22" s="37">
        <v>1</v>
      </c>
      <c r="I22" s="23"/>
      <c r="J22" s="22"/>
      <c r="K22" s="37"/>
      <c r="L22" s="23"/>
      <c r="M22" s="23"/>
      <c r="N22" s="37"/>
      <c r="O22" s="38"/>
      <c r="P22" s="56">
        <f>E22+H22+K22+N22</f>
        <v>1</v>
      </c>
    </row>
    <row r="23" spans="1:16" ht="15.75">
      <c r="A23" s="55"/>
      <c r="B23" s="35" t="s">
        <v>127</v>
      </c>
      <c r="C23" s="38"/>
      <c r="D23" s="23" t="s">
        <v>136</v>
      </c>
      <c r="E23" s="124">
        <v>1</v>
      </c>
      <c r="F23" s="23"/>
      <c r="G23" s="22"/>
      <c r="H23" s="37"/>
      <c r="I23" s="23"/>
      <c r="J23" s="22"/>
      <c r="K23" s="37"/>
      <c r="L23" s="23"/>
      <c r="M23" s="23"/>
      <c r="N23" s="37"/>
      <c r="O23" s="38"/>
      <c r="P23" s="56">
        <f>E23+H23+K23+N23</f>
        <v>1</v>
      </c>
    </row>
    <row r="24" spans="1:16" ht="15.75">
      <c r="A24" s="57" t="s">
        <v>248</v>
      </c>
      <c r="B24" s="169" t="s">
        <v>204</v>
      </c>
      <c r="C24" s="38"/>
      <c r="D24" s="23"/>
      <c r="E24" s="37"/>
      <c r="F24" s="23"/>
      <c r="G24" s="22" t="s">
        <v>245</v>
      </c>
      <c r="H24" s="37">
        <v>0</v>
      </c>
      <c r="I24" s="23"/>
      <c r="J24" s="22"/>
      <c r="K24" s="37"/>
      <c r="L24" s="23"/>
      <c r="M24" s="23"/>
      <c r="N24" s="37"/>
      <c r="O24" s="38"/>
      <c r="P24" s="56">
        <f>E24+H24+K24+N24</f>
        <v>0</v>
      </c>
    </row>
    <row r="25" spans="1:16" ht="15.75">
      <c r="A25" s="68"/>
      <c r="B25" s="169" t="s">
        <v>201</v>
      </c>
      <c r="C25" s="45"/>
      <c r="D25" s="44"/>
      <c r="E25" s="43"/>
      <c r="F25" s="44"/>
      <c r="G25" s="22" t="s">
        <v>245</v>
      </c>
      <c r="H25" s="37">
        <v>0</v>
      </c>
      <c r="I25" s="44"/>
      <c r="J25" s="75"/>
      <c r="K25" s="43"/>
      <c r="L25" s="44"/>
      <c r="M25" s="44"/>
      <c r="N25" s="43"/>
      <c r="O25" s="45"/>
      <c r="P25" s="56">
        <f>E25+H25+K25+N25</f>
        <v>0</v>
      </c>
    </row>
    <row r="26" spans="1:16" ht="15.75">
      <c r="A26" s="68"/>
      <c r="B26" s="74"/>
      <c r="C26" s="45"/>
      <c r="D26" s="44"/>
      <c r="E26" s="101"/>
      <c r="F26" s="44"/>
      <c r="G26" s="75"/>
      <c r="H26" s="43"/>
      <c r="I26" s="44"/>
      <c r="J26" s="75"/>
      <c r="K26" s="43"/>
      <c r="L26" s="44"/>
      <c r="M26" s="44"/>
      <c r="N26" s="43"/>
      <c r="O26" s="100"/>
      <c r="P26" s="56"/>
    </row>
    <row r="27" spans="1:16" ht="15.75">
      <c r="A27" s="68"/>
      <c r="B27" s="74"/>
      <c r="C27" s="45"/>
      <c r="D27" s="44"/>
      <c r="E27" s="43"/>
      <c r="F27" s="44"/>
      <c r="G27" s="75"/>
      <c r="H27" s="43"/>
      <c r="I27" s="44"/>
      <c r="J27" s="75"/>
      <c r="K27" s="43"/>
      <c r="L27" s="44"/>
      <c r="M27" s="44"/>
      <c r="N27" s="43"/>
      <c r="O27" s="100"/>
      <c r="P27" s="56"/>
    </row>
    <row r="28" spans="1:16" ht="15.75">
      <c r="A28" s="68"/>
      <c r="B28" s="74"/>
      <c r="C28" s="45"/>
      <c r="D28" s="44"/>
      <c r="E28" s="43"/>
      <c r="F28" s="44"/>
      <c r="G28" s="75"/>
      <c r="H28" s="43"/>
      <c r="I28" s="44"/>
      <c r="J28" s="75"/>
      <c r="K28" s="43"/>
      <c r="L28" s="44"/>
      <c r="M28" s="44"/>
      <c r="N28" s="43"/>
      <c r="O28" s="100"/>
      <c r="P28" s="56"/>
    </row>
    <row r="29" spans="1:16" ht="15.75">
      <c r="A29" s="68"/>
      <c r="B29" s="74"/>
      <c r="C29" s="45"/>
      <c r="D29" s="44"/>
      <c r="E29" s="43"/>
      <c r="F29" s="44"/>
      <c r="G29" s="75"/>
      <c r="H29" s="43"/>
      <c r="I29" s="44"/>
      <c r="J29" s="75"/>
      <c r="K29" s="43"/>
      <c r="L29" s="44"/>
      <c r="M29" s="44"/>
      <c r="N29" s="43"/>
      <c r="O29" s="100"/>
      <c r="P29" s="56"/>
    </row>
    <row r="30" spans="1:16" ht="15.75">
      <c r="A30" s="68"/>
      <c r="B30" s="74"/>
      <c r="C30" s="45"/>
      <c r="D30" s="44"/>
      <c r="E30" s="43"/>
      <c r="F30" s="45"/>
      <c r="G30" s="45"/>
      <c r="H30" s="43"/>
      <c r="I30" s="45"/>
      <c r="J30" s="44"/>
      <c r="K30" s="43"/>
      <c r="L30" s="44"/>
      <c r="M30" s="44"/>
      <c r="N30" s="43"/>
      <c r="O30" s="100"/>
      <c r="P30" s="56"/>
    </row>
    <row r="31" spans="1:16" ht="15.75">
      <c r="A31" s="68"/>
      <c r="B31" s="74"/>
      <c r="C31" s="45"/>
      <c r="D31" s="44"/>
      <c r="E31" s="101"/>
      <c r="F31" s="44"/>
      <c r="G31" s="75"/>
      <c r="H31" s="43"/>
      <c r="I31" s="44"/>
      <c r="J31" s="75"/>
      <c r="K31" s="43"/>
      <c r="L31" s="44"/>
      <c r="M31" s="44"/>
      <c r="N31" s="43"/>
      <c r="O31" s="100"/>
      <c r="P31" s="56"/>
    </row>
    <row r="32" spans="1:16" ht="15.75">
      <c r="A32" s="68"/>
      <c r="B32" s="74"/>
      <c r="C32" s="45"/>
      <c r="D32" s="44"/>
      <c r="E32" s="43"/>
      <c r="F32" s="44"/>
      <c r="G32" s="75"/>
      <c r="H32" s="43"/>
      <c r="I32" s="44"/>
      <c r="J32" s="75"/>
      <c r="K32" s="43"/>
      <c r="L32" s="44"/>
      <c r="M32" s="44"/>
      <c r="N32" s="43"/>
      <c r="O32" s="100"/>
      <c r="P32" s="56"/>
    </row>
    <row r="33" spans="1:16" ht="16.5" thickBot="1">
      <c r="A33" s="58"/>
      <c r="B33" s="71"/>
      <c r="C33" s="59"/>
      <c r="D33" s="69"/>
      <c r="E33" s="114"/>
      <c r="F33" s="69"/>
      <c r="G33" s="72"/>
      <c r="H33" s="60"/>
      <c r="I33" s="69"/>
      <c r="J33" s="72"/>
      <c r="K33" s="60"/>
      <c r="L33" s="69"/>
      <c r="M33" s="69"/>
      <c r="N33" s="60"/>
      <c r="O33" s="73"/>
      <c r="P33" s="76"/>
    </row>
    <row r="34" ht="13.5" thickTop="1">
      <c r="A34" s="8"/>
    </row>
  </sheetData>
  <mergeCells count="8">
    <mergeCell ref="A1:N1"/>
    <mergeCell ref="A2:N2"/>
    <mergeCell ref="A4:A5"/>
    <mergeCell ref="B4:B5"/>
    <mergeCell ref="D4:E4"/>
    <mergeCell ref="J4:K4"/>
    <mergeCell ref="M4:N4"/>
    <mergeCell ref="G4:I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2012-02-11T18:47:57Z</cp:lastPrinted>
  <dcterms:created xsi:type="dcterms:W3CDTF">2007-12-01T16:34:36Z</dcterms:created>
  <dcterms:modified xsi:type="dcterms:W3CDTF">2012-02-11T19:21:25Z</dcterms:modified>
  <cp:category/>
  <cp:version/>
  <cp:contentType/>
  <cp:contentStatus/>
</cp:coreProperties>
</file>