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2009" sheetId="1" r:id="rId1"/>
    <sheet name="Kritéria" sheetId="2" r:id="rId2"/>
  </sheets>
  <definedNames/>
  <calcPr fullCalcOnLoad="1"/>
</workbook>
</file>

<file path=xl/sharedStrings.xml><?xml version="1.0" encoding="utf-8"?>
<sst xmlns="http://schemas.openxmlformats.org/spreadsheetml/2006/main" count="144" uniqueCount="119">
  <si>
    <t>Extraliga družstev  dorostu</t>
  </si>
  <si>
    <t>Přebor ČR starších žáků</t>
  </si>
  <si>
    <t>Přebor ČR mladších žáků</t>
  </si>
  <si>
    <t>KP družstev mladších žáků</t>
  </si>
  <si>
    <t>Přebor ČR žáků jednotlivců</t>
  </si>
  <si>
    <t>Přebor Moravy jednotlivců</t>
  </si>
  <si>
    <t>Regionální přebory jednotlivců</t>
  </si>
  <si>
    <t>Přebor ČR v rapid šachu</t>
  </si>
  <si>
    <t>KP v rapid šachu</t>
  </si>
  <si>
    <t>oddíl</t>
  </si>
  <si>
    <t>A1</t>
  </si>
  <si>
    <t>A2</t>
  </si>
  <si>
    <t>A3</t>
  </si>
  <si>
    <t>A4</t>
  </si>
  <si>
    <t>B1</t>
  </si>
  <si>
    <t>C1</t>
  </si>
  <si>
    <t>C2</t>
  </si>
  <si>
    <t>D1</t>
  </si>
  <si>
    <t>D2</t>
  </si>
  <si>
    <t>D3</t>
  </si>
  <si>
    <t>E1</t>
  </si>
  <si>
    <t>E2</t>
  </si>
  <si>
    <t>částka</t>
  </si>
  <si>
    <t>vyplaceno</t>
  </si>
  <si>
    <t>Kroměříž</t>
  </si>
  <si>
    <t>Bystřice p. Hostýnem, TJ</t>
  </si>
  <si>
    <t>Holešov, MKS</t>
  </si>
  <si>
    <t>Holešov, SKP</t>
  </si>
  <si>
    <t>Hulín, Spartak</t>
  </si>
  <si>
    <t>Kroměříž, Slavia</t>
  </si>
  <si>
    <t>převod</t>
  </si>
  <si>
    <t>Kvasice, Sokol</t>
  </si>
  <si>
    <t>Litenčice, TJ Sokol</t>
  </si>
  <si>
    <t>Loukov, ŠK</t>
  </si>
  <si>
    <t>Lutopecny-Měrůtky, TJ</t>
  </si>
  <si>
    <t>Postoupky, TJ Sokol</t>
  </si>
  <si>
    <t>Pravčice, Sokol</t>
  </si>
  <si>
    <t>Prusinovice, TJ</t>
  </si>
  <si>
    <t>Rusava, SK</t>
  </si>
  <si>
    <t>Sulimov, Rapos</t>
  </si>
  <si>
    <t>Zborovice, ŠO TJ</t>
  </si>
  <si>
    <t>Uherské Hradiště</t>
  </si>
  <si>
    <t>Boršice, SK</t>
  </si>
  <si>
    <t>Dolní Němčí</t>
  </si>
  <si>
    <t>Hluk, Spartak</t>
  </si>
  <si>
    <t>Mařatice, TJ</t>
  </si>
  <si>
    <t>Nivnice, TJ</t>
  </si>
  <si>
    <t>Osvětimany, TJ</t>
  </si>
  <si>
    <t>Polešovice, TJ</t>
  </si>
  <si>
    <t>Uherský Brod, Spartak</t>
  </si>
  <si>
    <t>Velehrad, Sokol</t>
  </si>
  <si>
    <t>Vlčnov, TJ</t>
  </si>
  <si>
    <t>Vsetín</t>
  </si>
  <si>
    <t>Branky, Sokol</t>
  </si>
  <si>
    <t>Bystřička, Sokol</t>
  </si>
  <si>
    <t>Francova Lhota, Sokol</t>
  </si>
  <si>
    <t>Hošťálková, Sokol</t>
  </si>
  <si>
    <t>Huslenky, Sokol</t>
  </si>
  <si>
    <t>Hutisko-Solanec, Sokol</t>
  </si>
  <si>
    <t>Karolinka, TJ</t>
  </si>
  <si>
    <t>Liptál, Start Lipta</t>
  </si>
  <si>
    <t>Rožnov pod Radhoštěm, TJ</t>
  </si>
  <si>
    <t>Ústí, Sokol</t>
  </si>
  <si>
    <t>Valašská Polanka, Sokol</t>
  </si>
  <si>
    <t>Valašské Meziříčí, TJ</t>
  </si>
  <si>
    <t>Vidče, TJ</t>
  </si>
  <si>
    <t>Vsetín, MEZ</t>
  </si>
  <si>
    <t>Vsetín, Zbrojovka</t>
  </si>
  <si>
    <t>Zašová, TJ</t>
  </si>
  <si>
    <t>Zubří, Gumárny</t>
  </si>
  <si>
    <t>Zlín</t>
  </si>
  <si>
    <t>Brumov, SC MEZ</t>
  </si>
  <si>
    <t>Horní Lhota, ŠK</t>
  </si>
  <si>
    <t>Napajedla, Fatra Slavia</t>
  </si>
  <si>
    <t>Otrokovice, TJ Jiskra</t>
  </si>
  <si>
    <t>Slavičín, Sokol</t>
  </si>
  <si>
    <t>Valašské Klobouky, Spartak</t>
  </si>
  <si>
    <t>Vizovice, Sokol</t>
  </si>
  <si>
    <t>Zlín, ŠK Trinom</t>
  </si>
  <si>
    <t>Zlín, ŠK Zlínterm</t>
  </si>
  <si>
    <t>Kroměříž, DK</t>
  </si>
  <si>
    <t>Morkovice,Sokol</t>
  </si>
  <si>
    <t>Bojkovice,TJ</t>
  </si>
  <si>
    <t>Kunovice, ŠO</t>
  </si>
  <si>
    <t>Staré Město, ŠK</t>
  </si>
  <si>
    <t>Uherský Ostroh, Loko</t>
  </si>
  <si>
    <t>Body</t>
  </si>
  <si>
    <t>1. liga dorostu</t>
  </si>
  <si>
    <t>Holešov, Sokol</t>
  </si>
  <si>
    <t>Pozlovice ,Sokol</t>
  </si>
  <si>
    <t>Krajský přebor družstev st.žáků</t>
  </si>
  <si>
    <t>Krajská soutěž družstev st.žáků</t>
  </si>
  <si>
    <t>za družstvo</t>
  </si>
  <si>
    <t>za 1 účastníka</t>
  </si>
  <si>
    <t>Tabulka úspěšnosti mládeže
Zlínského kraje
2009</t>
  </si>
  <si>
    <t>Valšská Bystřice</t>
  </si>
  <si>
    <t>převod 2008</t>
  </si>
  <si>
    <t>Tabulka úspěšnosti mládeže - kritéria 2009</t>
  </si>
  <si>
    <t>Extraliga dorostu 2008/2009</t>
  </si>
  <si>
    <t>1.liga dorostu 2008/2009</t>
  </si>
  <si>
    <t>M ČR starších žáků 2009</t>
  </si>
  <si>
    <t xml:space="preserve">M ČR mladších žáků 2009 </t>
  </si>
  <si>
    <t>KP mladších žáků 2009 - Staré Město 28.3.2009</t>
  </si>
  <si>
    <t>Přebor Moravy jednotlivců 2009 - Zlín</t>
  </si>
  <si>
    <t>M ČR v rapid šachu 2009 - 12.-13.9.2009</t>
  </si>
  <si>
    <t>KP v rapidu ( GP) 2008/2009</t>
  </si>
  <si>
    <t>Regionální přebory 2008/2009</t>
  </si>
  <si>
    <t>Poznámka k D3 Regionální přebory</t>
  </si>
  <si>
    <t>UH</t>
  </si>
  <si>
    <t>Regionální přebor - Boršice 7.2.2009</t>
  </si>
  <si>
    <t>Regionální přebor - Brumovská věž 2.5.2009</t>
  </si>
  <si>
    <t>GP reg. Vsetín 2008/2009 - 4 turnaje</t>
  </si>
  <si>
    <t>OŽL 2008/2009 - 4.turnaje</t>
  </si>
  <si>
    <t>Jelikož v okresech Vsetín a Kroměříž se nehraje jednorázový RP, ale hrají se dlouhodobé série,</t>
  </si>
  <si>
    <t>tak se pro účely tabulky úspěšnosti započítavají ty děti, které mají v těchto soutěžích minimálně</t>
  </si>
  <si>
    <t xml:space="preserve">2 starty. </t>
  </si>
  <si>
    <t>Krajský přebor st.žáků 2009</t>
  </si>
  <si>
    <t>Krajská soutěž st.žáků 2009 - Vsetín 24.10.2009</t>
  </si>
  <si>
    <t>M ČR jednotlivců 2009 - do 8 let a do 10-16 let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</si>
</sst>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\ &quot;Kč&quot;"/>
    <numFmt numFmtId="166" formatCode="0.0%"/>
    <numFmt numFmtId="167" formatCode="#,##0\ _K_č"/>
    <numFmt numFmtId="168" formatCode="0.0"/>
    <numFmt numFmtId="169" formatCode="#,##0.00\ &quot;Kč&quot;"/>
    <numFmt numFmtId="170" formatCode="#,##0.0"/>
    <numFmt numFmtId="171" formatCode="#,##0.0\ &quot;Kč&quot;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49" fontId="1" fillId="2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2" xfId="0" applyNumberFormat="1" applyFont="1" applyFill="1" applyBorder="1" applyAlignment="1">
      <alignment/>
    </xf>
    <xf numFmtId="165" fontId="0" fillId="0" borderId="1" xfId="17" applyNumberFormat="1" applyFont="1" applyFill="1" applyBorder="1" applyAlignment="1">
      <alignment horizontal="right"/>
    </xf>
    <xf numFmtId="168" fontId="0" fillId="0" borderId="1" xfId="0" applyNumberFormat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textRotation="45"/>
    </xf>
    <xf numFmtId="165" fontId="1" fillId="0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2" xfId="0" applyNumberFormat="1" applyFill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5" fontId="1" fillId="0" borderId="1" xfId="17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" xfId="17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49" fontId="1" fillId="2" borderId="5" xfId="17" applyNumberFormat="1" applyFont="1" applyFill="1" applyBorder="1" applyAlignment="1">
      <alignment horizontal="center"/>
    </xf>
    <xf numFmtId="165" fontId="1" fillId="0" borderId="5" xfId="17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2" borderId="1" xfId="17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165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5" xfId="0" applyNumberFormat="1" applyFont="1" applyFill="1" applyBorder="1" applyAlignment="1">
      <alignment horizontal="center" vertical="center" textRotation="90"/>
    </xf>
    <xf numFmtId="49" fontId="1" fillId="0" borderId="3" xfId="0" applyNumberFormat="1" applyFont="1" applyFill="1" applyBorder="1" applyAlignment="1">
      <alignment horizontal="center" vertical="center" textRotation="90"/>
    </xf>
    <xf numFmtId="49" fontId="1" fillId="0" borderId="14" xfId="0" applyNumberFormat="1" applyFont="1" applyFill="1" applyBorder="1" applyAlignment="1">
      <alignment horizontal="center" vertical="center" textRotation="90"/>
    </xf>
    <xf numFmtId="49" fontId="1" fillId="0" borderId="4" xfId="0" applyNumberFormat="1" applyFont="1" applyFill="1" applyBorder="1" applyAlignment="1">
      <alignment horizontal="center" vertical="center" textRotation="90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selection activeCell="W62" sqref="W62"/>
    </sheetView>
  </sheetViews>
  <sheetFormatPr defaultColWidth="9.00390625" defaultRowHeight="12.75"/>
  <cols>
    <col min="1" max="1" width="4.00390625" style="5" customWidth="1"/>
    <col min="2" max="2" width="22.875" style="5" customWidth="1"/>
    <col min="3" max="14" width="6.25390625" style="5" customWidth="1"/>
    <col min="15" max="15" width="6.25390625" style="23" customWidth="1"/>
    <col min="16" max="16" width="9.75390625" style="32" customWidth="1"/>
    <col min="17" max="17" width="9.625" style="5" customWidth="1"/>
    <col min="18" max="18" width="9.00390625" style="5" customWidth="1"/>
    <col min="19" max="19" width="10.00390625" style="41" customWidth="1"/>
    <col min="20" max="20" width="9.125" style="14" customWidth="1"/>
    <col min="21" max="16384" width="9.125" style="5" customWidth="1"/>
  </cols>
  <sheetData>
    <row r="1" spans="1:19" ht="123.75" customHeight="1">
      <c r="A1" s="3"/>
      <c r="B1" s="11" t="s">
        <v>94</v>
      </c>
      <c r="C1" s="12" t="s">
        <v>0</v>
      </c>
      <c r="D1" s="12" t="s">
        <v>87</v>
      </c>
      <c r="E1" s="12" t="s">
        <v>90</v>
      </c>
      <c r="F1" s="12" t="s">
        <v>91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2" t="s">
        <v>8</v>
      </c>
      <c r="O1" s="10"/>
      <c r="P1" s="30"/>
      <c r="Q1" s="29"/>
      <c r="R1" s="29"/>
      <c r="S1" s="38"/>
    </row>
    <row r="2" spans="1:19" ht="12.75">
      <c r="A2" s="3"/>
      <c r="B2" s="4" t="s">
        <v>9</v>
      </c>
      <c r="C2" s="15" t="s">
        <v>10</v>
      </c>
      <c r="D2" s="15" t="s">
        <v>11</v>
      </c>
      <c r="E2" s="15" t="s">
        <v>12</v>
      </c>
      <c r="F2" s="15" t="s">
        <v>13</v>
      </c>
      <c r="G2" s="15" t="s">
        <v>14</v>
      </c>
      <c r="H2" s="15" t="s">
        <v>15</v>
      </c>
      <c r="I2" s="15" t="s">
        <v>16</v>
      </c>
      <c r="J2" s="15" t="s">
        <v>17</v>
      </c>
      <c r="K2" s="15" t="s">
        <v>18</v>
      </c>
      <c r="L2" s="15" t="s">
        <v>19</v>
      </c>
      <c r="M2" s="15" t="s">
        <v>20</v>
      </c>
      <c r="N2" s="15" t="s">
        <v>21</v>
      </c>
      <c r="O2" s="17" t="s">
        <v>86</v>
      </c>
      <c r="P2" s="31" t="s">
        <v>22</v>
      </c>
      <c r="Q2" s="35" t="s">
        <v>23</v>
      </c>
      <c r="R2" s="35" t="s">
        <v>30</v>
      </c>
      <c r="S2" s="39" t="s">
        <v>96</v>
      </c>
    </row>
    <row r="3" spans="1:21" ht="12.75">
      <c r="A3" s="54" t="s">
        <v>24</v>
      </c>
      <c r="B3" s="6" t="s">
        <v>25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8"/>
      <c r="P3" s="25"/>
      <c r="Q3" s="36"/>
      <c r="R3" s="36"/>
      <c r="S3" s="9"/>
      <c r="T3" s="5"/>
      <c r="U3" s="34"/>
    </row>
    <row r="4" spans="1:21" ht="12.75">
      <c r="A4" s="54"/>
      <c r="B4" s="6" t="s">
        <v>26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8"/>
      <c r="P4" s="25"/>
      <c r="Q4" s="36"/>
      <c r="R4" s="36"/>
      <c r="S4" s="9"/>
      <c r="T4" s="5"/>
      <c r="U4" s="34"/>
    </row>
    <row r="5" spans="1:21" ht="12.75">
      <c r="A5" s="54"/>
      <c r="B5" s="26" t="s">
        <v>27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8"/>
      <c r="P5" s="25"/>
      <c r="Q5" s="36"/>
      <c r="R5" s="36"/>
      <c r="S5" s="9"/>
      <c r="T5" s="5"/>
      <c r="U5" s="34"/>
    </row>
    <row r="6" spans="1:21" ht="12.75">
      <c r="A6" s="54"/>
      <c r="B6" s="6" t="s">
        <v>88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8"/>
      <c r="P6" s="25"/>
      <c r="Q6" s="36"/>
      <c r="R6" s="36"/>
      <c r="S6" s="9"/>
      <c r="T6" s="5"/>
      <c r="U6" s="34"/>
    </row>
    <row r="7" spans="1:21" ht="12.75">
      <c r="A7" s="54"/>
      <c r="B7" s="6" t="s">
        <v>28</v>
      </c>
      <c r="C7" s="16"/>
      <c r="D7" s="16"/>
      <c r="E7" s="16"/>
      <c r="F7" s="16"/>
      <c r="G7" s="16"/>
      <c r="H7" s="16"/>
      <c r="I7" s="16">
        <v>3</v>
      </c>
      <c r="J7" s="16"/>
      <c r="K7" s="16"/>
      <c r="L7" s="16">
        <v>1.2</v>
      </c>
      <c r="M7" s="16"/>
      <c r="N7" s="16">
        <v>5</v>
      </c>
      <c r="O7" s="18">
        <f>SUM(C7:N7)</f>
        <v>9.2</v>
      </c>
      <c r="P7" s="25">
        <f>O7*30</f>
        <v>276</v>
      </c>
      <c r="Q7" s="36"/>
      <c r="R7" s="36">
        <v>276</v>
      </c>
      <c r="S7" s="9"/>
      <c r="T7" s="5"/>
      <c r="U7" s="34"/>
    </row>
    <row r="8" spans="1:21" ht="12.75">
      <c r="A8" s="54"/>
      <c r="B8" s="6" t="s">
        <v>80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8"/>
      <c r="P8" s="25"/>
      <c r="Q8" s="36"/>
      <c r="R8" s="36"/>
      <c r="S8" s="9"/>
      <c r="T8" s="5"/>
      <c r="U8" s="34"/>
    </row>
    <row r="9" spans="1:21" ht="12.75">
      <c r="A9" s="54"/>
      <c r="B9" s="6" t="s">
        <v>29</v>
      </c>
      <c r="C9" s="16"/>
      <c r="D9" s="16"/>
      <c r="E9" s="16"/>
      <c r="F9" s="16"/>
      <c r="G9" s="16"/>
      <c r="H9" s="16"/>
      <c r="I9" s="16"/>
      <c r="J9" s="16"/>
      <c r="K9" s="16">
        <v>2</v>
      </c>
      <c r="L9" s="16"/>
      <c r="M9" s="16"/>
      <c r="N9" s="16">
        <v>2</v>
      </c>
      <c r="O9" s="18">
        <f>SUM(C9:N9)</f>
        <v>4</v>
      </c>
      <c r="P9" s="25">
        <f>O9*30</f>
        <v>120</v>
      </c>
      <c r="Q9" s="36"/>
      <c r="R9" s="36">
        <v>120</v>
      </c>
      <c r="S9" s="9"/>
      <c r="T9" s="5"/>
      <c r="U9" s="34"/>
    </row>
    <row r="10" spans="1:21" ht="12.75">
      <c r="A10" s="54"/>
      <c r="B10" s="27" t="s">
        <v>31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0"/>
      <c r="O10" s="18"/>
      <c r="P10" s="25"/>
      <c r="Q10" s="36"/>
      <c r="R10" s="36"/>
      <c r="S10" s="9"/>
      <c r="T10" s="5"/>
      <c r="U10" s="34"/>
    </row>
    <row r="11" spans="1:21" ht="12.75">
      <c r="A11" s="55"/>
      <c r="B11" s="6" t="s">
        <v>32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3.6</v>
      </c>
      <c r="M11" s="16"/>
      <c r="N11" s="20">
        <v>7</v>
      </c>
      <c r="O11" s="18">
        <f>SUM(C11:N11)</f>
        <v>10.6</v>
      </c>
      <c r="P11" s="25">
        <f>O11*30</f>
        <v>318</v>
      </c>
      <c r="Q11" s="36">
        <v>318</v>
      </c>
      <c r="R11" s="36"/>
      <c r="S11" s="9"/>
      <c r="T11" s="5"/>
      <c r="U11" s="34"/>
    </row>
    <row r="12" spans="1:21" ht="12.75">
      <c r="A12" s="55"/>
      <c r="B12" s="6" t="s">
        <v>33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1"/>
      <c r="O12" s="18"/>
      <c r="P12" s="25"/>
      <c r="Q12" s="36"/>
      <c r="R12" s="36"/>
      <c r="S12" s="9"/>
      <c r="T12" s="5"/>
      <c r="U12" s="34"/>
    </row>
    <row r="13" spans="1:21" ht="12.75">
      <c r="A13" s="54"/>
      <c r="B13" s="28" t="s">
        <v>34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0"/>
      <c r="O13" s="18"/>
      <c r="P13" s="25"/>
      <c r="Q13" s="36"/>
      <c r="R13" s="36"/>
      <c r="S13" s="9"/>
      <c r="T13" s="5"/>
      <c r="U13" s="34"/>
    </row>
    <row r="14" spans="1:21" ht="12.75">
      <c r="A14" s="54"/>
      <c r="B14" s="6" t="s">
        <v>81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0.6</v>
      </c>
      <c r="M14" s="10"/>
      <c r="N14" s="10">
        <v>2</v>
      </c>
      <c r="O14" s="18">
        <f>SUM(C14:N14)</f>
        <v>2.6</v>
      </c>
      <c r="P14" s="25">
        <f>O14*30</f>
        <v>78</v>
      </c>
      <c r="Q14" s="36"/>
      <c r="R14" s="36">
        <v>216</v>
      </c>
      <c r="S14" s="9">
        <v>138</v>
      </c>
      <c r="T14" s="5"/>
      <c r="U14" s="34"/>
    </row>
    <row r="15" spans="1:21" ht="12.75">
      <c r="A15" s="54"/>
      <c r="B15" s="6" t="s">
        <v>35</v>
      </c>
      <c r="C15" s="16"/>
      <c r="D15" s="16">
        <v>18</v>
      </c>
      <c r="E15" s="16">
        <v>5</v>
      </c>
      <c r="F15" s="16"/>
      <c r="G15" s="16">
        <v>6</v>
      </c>
      <c r="H15" s="16">
        <v>6</v>
      </c>
      <c r="I15" s="16">
        <v>6</v>
      </c>
      <c r="J15" s="16">
        <v>12</v>
      </c>
      <c r="K15" s="16">
        <v>22</v>
      </c>
      <c r="L15" s="16">
        <v>9.6</v>
      </c>
      <c r="M15" s="16">
        <v>6</v>
      </c>
      <c r="N15" s="16">
        <v>17</v>
      </c>
      <c r="O15" s="18">
        <f>SUM(C15:N15)</f>
        <v>107.6</v>
      </c>
      <c r="P15" s="25">
        <f>O15*30</f>
        <v>3228</v>
      </c>
      <c r="Q15" s="36">
        <v>3228</v>
      </c>
      <c r="R15" s="36"/>
      <c r="S15" s="9"/>
      <c r="T15" s="5"/>
      <c r="U15" s="34"/>
    </row>
    <row r="16" spans="1:21" ht="12.75">
      <c r="A16" s="54"/>
      <c r="B16" s="6" t="s">
        <v>36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8"/>
      <c r="P16" s="25"/>
      <c r="Q16" s="36"/>
      <c r="R16" s="36"/>
      <c r="S16" s="9"/>
      <c r="T16" s="5"/>
      <c r="U16" s="34"/>
    </row>
    <row r="17" spans="1:21" ht="12.75">
      <c r="A17" s="54"/>
      <c r="B17" s="6" t="s">
        <v>37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8"/>
      <c r="P17" s="25"/>
      <c r="Q17" s="36"/>
      <c r="R17" s="36"/>
      <c r="S17" s="9"/>
      <c r="T17" s="5"/>
      <c r="U17" s="34"/>
    </row>
    <row r="18" spans="1:21" ht="12.75">
      <c r="A18" s="54"/>
      <c r="B18" s="6" t="s">
        <v>38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8"/>
      <c r="P18" s="25"/>
      <c r="Q18" s="36"/>
      <c r="R18" s="36"/>
      <c r="S18" s="9"/>
      <c r="T18" s="5"/>
      <c r="U18" s="34"/>
    </row>
    <row r="19" spans="1:21" ht="12.75">
      <c r="A19" s="54"/>
      <c r="B19" s="6" t="s">
        <v>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8"/>
      <c r="P19" s="25"/>
      <c r="Q19" s="36"/>
      <c r="R19" s="36">
        <v>30</v>
      </c>
      <c r="S19" s="9">
        <v>30</v>
      </c>
      <c r="T19" s="5"/>
      <c r="U19" s="34"/>
    </row>
    <row r="20" spans="1:21" ht="12.75">
      <c r="A20" s="54"/>
      <c r="B20" s="6" t="s">
        <v>40</v>
      </c>
      <c r="C20" s="16"/>
      <c r="D20" s="16"/>
      <c r="E20" s="16">
        <v>5</v>
      </c>
      <c r="F20" s="16"/>
      <c r="G20" s="16"/>
      <c r="H20" s="16"/>
      <c r="I20" s="16"/>
      <c r="J20" s="16"/>
      <c r="K20" s="16"/>
      <c r="L20" s="16"/>
      <c r="M20" s="16"/>
      <c r="N20" s="16">
        <v>2</v>
      </c>
      <c r="O20" s="18">
        <f>SUM(C20:N20)</f>
        <v>7</v>
      </c>
      <c r="P20" s="25">
        <f>O20*30</f>
        <v>210</v>
      </c>
      <c r="Q20" s="36"/>
      <c r="R20" s="36">
        <v>210</v>
      </c>
      <c r="S20" s="9"/>
      <c r="T20" s="5"/>
      <c r="U20" s="34"/>
    </row>
    <row r="21" spans="1:21" ht="12.75">
      <c r="A21" s="54" t="s">
        <v>41</v>
      </c>
      <c r="B21" s="6" t="s">
        <v>82</v>
      </c>
      <c r="C21" s="16"/>
      <c r="D21" s="16"/>
      <c r="E21" s="16"/>
      <c r="F21" s="16"/>
      <c r="G21" s="16"/>
      <c r="H21" s="16"/>
      <c r="I21" s="16"/>
      <c r="J21" s="16"/>
      <c r="K21" s="16"/>
      <c r="L21" s="16">
        <v>1.8</v>
      </c>
      <c r="M21" s="16"/>
      <c r="N21" s="16">
        <v>5</v>
      </c>
      <c r="O21" s="18">
        <f>SUM(C21:N21)</f>
        <v>6.8</v>
      </c>
      <c r="P21" s="25">
        <f>O21*30</f>
        <v>204</v>
      </c>
      <c r="Q21" s="36"/>
      <c r="R21" s="36">
        <v>204</v>
      </c>
      <c r="S21" s="9"/>
      <c r="T21" s="5"/>
      <c r="U21" s="34"/>
    </row>
    <row r="22" spans="1:21" ht="12.75">
      <c r="A22" s="54"/>
      <c r="B22" s="6" t="s">
        <v>42</v>
      </c>
      <c r="C22" s="16">
        <v>27</v>
      </c>
      <c r="D22" s="16">
        <v>18</v>
      </c>
      <c r="E22" s="16"/>
      <c r="F22" s="16"/>
      <c r="G22" s="16">
        <v>6</v>
      </c>
      <c r="H22" s="16"/>
      <c r="I22" s="16">
        <v>6</v>
      </c>
      <c r="J22" s="16">
        <v>16</v>
      </c>
      <c r="K22" s="16">
        <v>10</v>
      </c>
      <c r="L22" s="16">
        <v>6</v>
      </c>
      <c r="M22" s="16">
        <v>4</v>
      </c>
      <c r="N22" s="16">
        <v>10</v>
      </c>
      <c r="O22" s="18">
        <f>SUM(C22:N22)</f>
        <v>103</v>
      </c>
      <c r="P22" s="25">
        <f>O22*30</f>
        <v>3090</v>
      </c>
      <c r="Q22" s="36">
        <v>3090</v>
      </c>
      <c r="R22" s="36"/>
      <c r="S22" s="9"/>
      <c r="T22" s="5"/>
      <c r="U22" s="34"/>
    </row>
    <row r="23" spans="1:21" ht="12.75">
      <c r="A23" s="54"/>
      <c r="B23" s="6" t="s">
        <v>43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  <c r="P23" s="25"/>
      <c r="Q23" s="36"/>
      <c r="R23" s="36"/>
      <c r="S23" s="9"/>
      <c r="T23" s="5"/>
      <c r="U23" s="34"/>
    </row>
    <row r="24" spans="1:21" ht="12.75">
      <c r="A24" s="54"/>
      <c r="B24" s="6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6">
        <v>1.8</v>
      </c>
      <c r="M24" s="16"/>
      <c r="N24" s="16">
        <v>4</v>
      </c>
      <c r="O24" s="18">
        <f>SUM(C24:N24)</f>
        <v>5.8</v>
      </c>
      <c r="P24" s="25">
        <f>O24*30</f>
        <v>174</v>
      </c>
      <c r="Q24" s="36"/>
      <c r="R24" s="36">
        <v>174</v>
      </c>
      <c r="S24" s="9"/>
      <c r="T24" s="5"/>
      <c r="U24" s="34"/>
    </row>
    <row r="25" spans="1:21" ht="12.75">
      <c r="A25" s="54"/>
      <c r="B25" s="6" t="s">
        <v>83</v>
      </c>
      <c r="C25" s="16"/>
      <c r="D25" s="16"/>
      <c r="E25" s="16">
        <v>5</v>
      </c>
      <c r="F25" s="16">
        <v>2</v>
      </c>
      <c r="G25" s="16"/>
      <c r="H25" s="16"/>
      <c r="I25" s="16">
        <v>6</v>
      </c>
      <c r="J25" s="16"/>
      <c r="K25" s="16">
        <v>10</v>
      </c>
      <c r="L25" s="16">
        <v>4.8</v>
      </c>
      <c r="M25" s="16"/>
      <c r="N25" s="16">
        <v>12</v>
      </c>
      <c r="O25" s="18">
        <f>SUM(C25:N25)</f>
        <v>39.8</v>
      </c>
      <c r="P25" s="25">
        <f>O25*30</f>
        <v>1194</v>
      </c>
      <c r="Q25" s="36">
        <v>1194</v>
      </c>
      <c r="R25" s="36"/>
      <c r="S25" s="9"/>
      <c r="T25" s="5"/>
      <c r="U25" s="34"/>
    </row>
    <row r="26" spans="1:21" ht="12.75">
      <c r="A26" s="54"/>
      <c r="B26" s="6" t="s">
        <v>45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  <c r="P26" s="25"/>
      <c r="Q26" s="36"/>
      <c r="R26" s="36"/>
      <c r="S26" s="9"/>
      <c r="T26" s="5"/>
      <c r="U26" s="34"/>
    </row>
    <row r="27" spans="1:21" ht="12.75">
      <c r="A27" s="54"/>
      <c r="B27" s="6" t="s">
        <v>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  <c r="P27" s="25"/>
      <c r="Q27" s="36"/>
      <c r="R27" s="36"/>
      <c r="S27" s="9"/>
      <c r="T27" s="5"/>
      <c r="U27" s="34"/>
    </row>
    <row r="28" spans="1:21" ht="12.75">
      <c r="A28" s="54"/>
      <c r="B28" s="6" t="s">
        <v>47</v>
      </c>
      <c r="C28" s="16"/>
      <c r="D28" s="16"/>
      <c r="E28" s="16">
        <v>5</v>
      </c>
      <c r="F28" s="16"/>
      <c r="G28" s="16"/>
      <c r="H28" s="16"/>
      <c r="I28" s="16">
        <v>3</v>
      </c>
      <c r="J28" s="16">
        <v>16</v>
      </c>
      <c r="K28" s="16"/>
      <c r="L28" s="16">
        <v>2.4</v>
      </c>
      <c r="M28" s="16">
        <v>2</v>
      </c>
      <c r="N28" s="16">
        <v>9</v>
      </c>
      <c r="O28" s="18">
        <f>SUM(C28:N28)</f>
        <v>37.4</v>
      </c>
      <c r="P28" s="25">
        <f>O28*30</f>
        <v>1122</v>
      </c>
      <c r="Q28" s="36">
        <v>1122</v>
      </c>
      <c r="R28" s="36"/>
      <c r="S28" s="9"/>
      <c r="T28" s="5"/>
      <c r="U28" s="34"/>
    </row>
    <row r="29" spans="1:21" ht="12.75">
      <c r="A29" s="54"/>
      <c r="B29" s="6" t="s">
        <v>48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  <c r="P29" s="25"/>
      <c r="Q29" s="36"/>
      <c r="R29" s="36"/>
      <c r="S29" s="9"/>
      <c r="T29" s="5"/>
      <c r="U29" s="34"/>
    </row>
    <row r="30" spans="1:21" ht="12.75">
      <c r="A30" s="54"/>
      <c r="B30" s="6" t="s">
        <v>84</v>
      </c>
      <c r="C30" s="16"/>
      <c r="D30" s="16">
        <v>36</v>
      </c>
      <c r="E30" s="16">
        <v>10</v>
      </c>
      <c r="F30" s="16">
        <v>2</v>
      </c>
      <c r="G30" s="16">
        <v>6</v>
      </c>
      <c r="H30" s="16">
        <v>6</v>
      </c>
      <c r="I30" s="16">
        <v>9</v>
      </c>
      <c r="J30" s="16">
        <v>24</v>
      </c>
      <c r="K30" s="16">
        <v>28</v>
      </c>
      <c r="L30" s="16">
        <v>8.4</v>
      </c>
      <c r="M30" s="16">
        <v>10</v>
      </c>
      <c r="N30" s="16">
        <v>19</v>
      </c>
      <c r="O30" s="18">
        <f>SUM(C30:N30)</f>
        <v>158.4</v>
      </c>
      <c r="P30" s="25">
        <f>O30*30</f>
        <v>4752</v>
      </c>
      <c r="Q30" s="36">
        <v>4752</v>
      </c>
      <c r="R30" s="36"/>
      <c r="S30" s="9"/>
      <c r="T30" s="5"/>
      <c r="U30" s="34"/>
    </row>
    <row r="31" spans="1:21" ht="12.75">
      <c r="A31" s="54"/>
      <c r="B31" s="6" t="s">
        <v>49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8"/>
      <c r="P31" s="25"/>
      <c r="Q31" s="36"/>
      <c r="R31" s="36"/>
      <c r="S31" s="9"/>
      <c r="T31" s="5"/>
      <c r="U31" s="34"/>
    </row>
    <row r="32" spans="1:21" ht="12.75">
      <c r="A32" s="54"/>
      <c r="B32" s="6" t="s">
        <v>85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  <c r="P32" s="25"/>
      <c r="Q32" s="36"/>
      <c r="R32" s="36"/>
      <c r="S32" s="9"/>
      <c r="T32" s="5"/>
      <c r="U32" s="34"/>
    </row>
    <row r="33" spans="1:21" ht="12.75">
      <c r="A33" s="54"/>
      <c r="B33" s="6" t="s">
        <v>50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  <c r="P33" s="25"/>
      <c r="Q33" s="36"/>
      <c r="R33" s="36"/>
      <c r="S33" s="9"/>
      <c r="T33" s="5"/>
      <c r="U33" s="34"/>
    </row>
    <row r="34" spans="1:21" ht="12.75">
      <c r="A34" s="54"/>
      <c r="B34" s="6" t="s">
        <v>51</v>
      </c>
      <c r="C34" s="16"/>
      <c r="D34" s="16"/>
      <c r="E34" s="16">
        <v>5</v>
      </c>
      <c r="F34" s="16"/>
      <c r="G34" s="16"/>
      <c r="H34" s="16"/>
      <c r="I34" s="16"/>
      <c r="J34" s="16"/>
      <c r="K34" s="16"/>
      <c r="L34" s="16">
        <v>2.4</v>
      </c>
      <c r="M34" s="16"/>
      <c r="N34" s="16">
        <v>6</v>
      </c>
      <c r="O34" s="18">
        <f>SUM(C34:N34)</f>
        <v>13.4</v>
      </c>
      <c r="P34" s="25">
        <f>O34*30</f>
        <v>402</v>
      </c>
      <c r="Q34" s="36">
        <v>624</v>
      </c>
      <c r="R34" s="36"/>
      <c r="S34" s="9">
        <v>222</v>
      </c>
      <c r="T34" s="5"/>
      <c r="U34" s="34"/>
    </row>
    <row r="35" spans="1:21" ht="12.75">
      <c r="A35" s="56" t="s">
        <v>52</v>
      </c>
      <c r="B35" s="8" t="s">
        <v>53</v>
      </c>
      <c r="C35" s="16"/>
      <c r="D35" s="16"/>
      <c r="E35" s="16"/>
      <c r="F35" s="16"/>
      <c r="G35" s="16"/>
      <c r="H35" s="16"/>
      <c r="I35" s="16"/>
      <c r="J35" s="16"/>
      <c r="K35" s="16"/>
      <c r="L35" s="16">
        <v>1.2</v>
      </c>
      <c r="M35" s="16"/>
      <c r="N35" s="16"/>
      <c r="O35" s="18">
        <f>SUM(C35:N35)</f>
        <v>1.2</v>
      </c>
      <c r="P35" s="25">
        <f>O35*30</f>
        <v>36</v>
      </c>
      <c r="Q35" s="36"/>
      <c r="R35" s="36">
        <v>36</v>
      </c>
      <c r="S35" s="9"/>
      <c r="T35" s="5"/>
      <c r="U35" s="34"/>
    </row>
    <row r="36" spans="1:21" ht="12.75">
      <c r="A36" s="57"/>
      <c r="B36" s="8" t="s">
        <v>54</v>
      </c>
      <c r="C36" s="10"/>
      <c r="D36" s="10"/>
      <c r="E36" s="10"/>
      <c r="F36" s="10"/>
      <c r="G36" s="10"/>
      <c r="H36" s="10"/>
      <c r="I36" s="10"/>
      <c r="J36" s="10"/>
      <c r="K36" s="10"/>
      <c r="L36" s="10">
        <v>3</v>
      </c>
      <c r="M36" s="10"/>
      <c r="N36" s="10">
        <v>5</v>
      </c>
      <c r="O36" s="18">
        <f>SUM(C36:N36)</f>
        <v>8</v>
      </c>
      <c r="P36" s="25">
        <f>O36*30</f>
        <v>240</v>
      </c>
      <c r="Q36" s="36"/>
      <c r="R36" s="36"/>
      <c r="S36" s="9"/>
      <c r="T36" s="5"/>
      <c r="U36" s="34"/>
    </row>
    <row r="37" spans="1:21" ht="12.75">
      <c r="A37" s="57"/>
      <c r="B37" s="8" t="s">
        <v>55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6</v>
      </c>
      <c r="M37" s="10"/>
      <c r="N37" s="10"/>
      <c r="O37" s="18">
        <f aca="true" t="shared" si="0" ref="O37:O61">SUM(C37:N37)</f>
        <v>6</v>
      </c>
      <c r="P37" s="25">
        <f aca="true" t="shared" si="1" ref="P37:P61">O37*30</f>
        <v>180</v>
      </c>
      <c r="Q37" s="36"/>
      <c r="R37" s="36"/>
      <c r="S37" s="9"/>
      <c r="T37" s="5"/>
      <c r="U37" s="34"/>
    </row>
    <row r="38" spans="1:21" ht="12.75">
      <c r="A38" s="57"/>
      <c r="B38" s="8" t="s">
        <v>56</v>
      </c>
      <c r="C38" s="10"/>
      <c r="D38" s="10"/>
      <c r="E38" s="10">
        <v>5</v>
      </c>
      <c r="F38" s="10">
        <v>2</v>
      </c>
      <c r="G38" s="10"/>
      <c r="H38" s="10"/>
      <c r="I38" s="10">
        <v>3</v>
      </c>
      <c r="J38" s="10">
        <v>4</v>
      </c>
      <c r="K38" s="10">
        <v>22</v>
      </c>
      <c r="L38" s="10">
        <v>6.6</v>
      </c>
      <c r="M38" s="10">
        <v>2</v>
      </c>
      <c r="N38" s="10">
        <v>12</v>
      </c>
      <c r="O38" s="18">
        <f t="shared" si="0"/>
        <v>56.6</v>
      </c>
      <c r="P38" s="25">
        <f t="shared" si="1"/>
        <v>1698</v>
      </c>
      <c r="Q38" s="36">
        <v>1938</v>
      </c>
      <c r="R38" s="36"/>
      <c r="S38" s="9">
        <v>240</v>
      </c>
      <c r="T38" s="5"/>
      <c r="U38" s="34"/>
    </row>
    <row r="39" spans="1:21" ht="12.75">
      <c r="A39" s="57"/>
      <c r="B39" s="8" t="s">
        <v>57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4.2</v>
      </c>
      <c r="M39" s="10"/>
      <c r="N39" s="10">
        <v>6</v>
      </c>
      <c r="O39" s="18">
        <f t="shared" si="0"/>
        <v>10.2</v>
      </c>
      <c r="P39" s="25">
        <f t="shared" si="1"/>
        <v>306</v>
      </c>
      <c r="Q39" s="36">
        <v>306</v>
      </c>
      <c r="R39" s="36"/>
      <c r="S39" s="9"/>
      <c r="T39" s="5"/>
      <c r="U39" s="34"/>
    </row>
    <row r="40" spans="1:21" ht="12.75">
      <c r="A40" s="57"/>
      <c r="B40" s="8" t="s">
        <v>58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8"/>
      <c r="P40" s="25"/>
      <c r="Q40" s="36"/>
      <c r="R40" s="36"/>
      <c r="S40" s="9"/>
      <c r="T40" s="5"/>
      <c r="U40" s="34"/>
    </row>
    <row r="41" spans="1:21" ht="12.75">
      <c r="A41" s="57"/>
      <c r="B41" s="8" t="s">
        <v>59</v>
      </c>
      <c r="C41" s="10"/>
      <c r="D41" s="10"/>
      <c r="E41" s="10"/>
      <c r="F41" s="10">
        <v>2</v>
      </c>
      <c r="G41" s="10"/>
      <c r="H41" s="10"/>
      <c r="I41" s="10"/>
      <c r="J41" s="10"/>
      <c r="K41" s="10"/>
      <c r="L41" s="10">
        <v>4.2</v>
      </c>
      <c r="M41" s="10"/>
      <c r="N41" s="10"/>
      <c r="O41" s="18">
        <f t="shared" si="0"/>
        <v>6.2</v>
      </c>
      <c r="P41" s="25">
        <f t="shared" si="1"/>
        <v>186</v>
      </c>
      <c r="Q41" s="36"/>
      <c r="R41" s="36">
        <v>186</v>
      </c>
      <c r="S41" s="9"/>
      <c r="T41" s="5"/>
      <c r="U41" s="34"/>
    </row>
    <row r="42" spans="1:21" ht="12.75">
      <c r="A42" s="57"/>
      <c r="B42" s="8" t="s">
        <v>60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8"/>
      <c r="P42" s="25"/>
      <c r="Q42" s="36"/>
      <c r="R42" s="36"/>
      <c r="S42" s="9"/>
      <c r="T42" s="5"/>
      <c r="U42" s="34"/>
    </row>
    <row r="43" spans="1:21" ht="12.75">
      <c r="A43" s="57"/>
      <c r="B43" s="8" t="s">
        <v>61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  <c r="P43" s="25"/>
      <c r="Q43" s="36"/>
      <c r="R43" s="36">
        <v>240</v>
      </c>
      <c r="S43" s="9">
        <v>240</v>
      </c>
      <c r="T43" s="5"/>
      <c r="U43" s="34"/>
    </row>
    <row r="44" spans="1:21" ht="12.75">
      <c r="A44" s="57"/>
      <c r="B44" s="8" t="s">
        <v>62</v>
      </c>
      <c r="C44" s="16"/>
      <c r="D44" s="16"/>
      <c r="E44" s="16"/>
      <c r="F44" s="16">
        <v>2</v>
      </c>
      <c r="G44" s="16"/>
      <c r="H44" s="16"/>
      <c r="I44" s="16"/>
      <c r="J44" s="16"/>
      <c r="K44" s="16"/>
      <c r="L44" s="16">
        <v>4.2</v>
      </c>
      <c r="M44" s="16"/>
      <c r="N44" s="16">
        <v>6</v>
      </c>
      <c r="O44" s="18">
        <f t="shared" si="0"/>
        <v>12.2</v>
      </c>
      <c r="P44" s="25">
        <f t="shared" si="1"/>
        <v>366</v>
      </c>
      <c r="Q44" s="36">
        <v>426</v>
      </c>
      <c r="R44" s="36"/>
      <c r="S44" s="9">
        <v>60</v>
      </c>
      <c r="T44" s="5"/>
      <c r="U44" s="34"/>
    </row>
    <row r="45" spans="1:21" ht="12.75">
      <c r="A45" s="57"/>
      <c r="B45" s="8" t="s">
        <v>95</v>
      </c>
      <c r="C45" s="16"/>
      <c r="D45" s="16"/>
      <c r="E45" s="16"/>
      <c r="F45" s="16"/>
      <c r="G45" s="16"/>
      <c r="H45" s="16"/>
      <c r="I45" s="16"/>
      <c r="J45" s="16"/>
      <c r="K45" s="16"/>
      <c r="L45" s="16">
        <v>1.2</v>
      </c>
      <c r="M45" s="16"/>
      <c r="N45" s="16">
        <v>1</v>
      </c>
      <c r="O45" s="18">
        <f t="shared" si="0"/>
        <v>2.2</v>
      </c>
      <c r="P45" s="25">
        <f t="shared" si="1"/>
        <v>66</v>
      </c>
      <c r="Q45" s="36"/>
      <c r="R45" s="36">
        <v>66</v>
      </c>
      <c r="S45" s="9"/>
      <c r="T45" s="5"/>
      <c r="U45" s="34"/>
    </row>
    <row r="46" spans="1:21" ht="12.75">
      <c r="A46" s="57"/>
      <c r="B46" s="8" t="s">
        <v>63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8"/>
      <c r="P46" s="25"/>
      <c r="Q46" s="36"/>
      <c r="R46" s="36"/>
      <c r="S46" s="9"/>
      <c r="T46" s="5"/>
      <c r="U46" s="34"/>
    </row>
    <row r="47" spans="1:21" ht="12.75">
      <c r="A47" s="57"/>
      <c r="B47" s="8" t="s">
        <v>64</v>
      </c>
      <c r="C47" s="16"/>
      <c r="D47" s="16"/>
      <c r="E47" s="16"/>
      <c r="F47" s="16"/>
      <c r="G47" s="16"/>
      <c r="H47" s="16"/>
      <c r="I47" s="16"/>
      <c r="J47" s="16"/>
      <c r="K47" s="16"/>
      <c r="L47" s="16">
        <v>1.2</v>
      </c>
      <c r="M47" s="16"/>
      <c r="N47" s="16">
        <v>1</v>
      </c>
      <c r="O47" s="18">
        <f t="shared" si="0"/>
        <v>2.2</v>
      </c>
      <c r="P47" s="25">
        <f t="shared" si="1"/>
        <v>66</v>
      </c>
      <c r="Q47" s="36"/>
      <c r="R47" s="36">
        <v>132</v>
      </c>
      <c r="S47" s="9">
        <v>66</v>
      </c>
      <c r="T47" s="5"/>
      <c r="U47" s="34"/>
    </row>
    <row r="48" spans="1:21" ht="12.75">
      <c r="A48" s="57"/>
      <c r="B48" s="8" t="s">
        <v>65</v>
      </c>
      <c r="C48" s="16"/>
      <c r="D48" s="16"/>
      <c r="E48" s="16"/>
      <c r="F48" s="16"/>
      <c r="G48" s="16"/>
      <c r="H48" s="16"/>
      <c r="I48" s="16"/>
      <c r="J48" s="16"/>
      <c r="K48" s="16"/>
      <c r="L48" s="16">
        <v>0.6</v>
      </c>
      <c r="M48" s="16"/>
      <c r="N48" s="16"/>
      <c r="O48" s="18">
        <f t="shared" si="0"/>
        <v>0.6</v>
      </c>
      <c r="P48" s="25">
        <f t="shared" si="1"/>
        <v>18</v>
      </c>
      <c r="Q48" s="36"/>
      <c r="R48" s="36">
        <v>48</v>
      </c>
      <c r="S48" s="9">
        <v>30</v>
      </c>
      <c r="T48" s="5"/>
      <c r="U48" s="34"/>
    </row>
    <row r="49" spans="1:21" ht="12.75">
      <c r="A49" s="57"/>
      <c r="B49" s="8" t="s">
        <v>66</v>
      </c>
      <c r="C49" s="10"/>
      <c r="D49" s="10"/>
      <c r="E49" s="10"/>
      <c r="F49" s="16"/>
      <c r="G49" s="16"/>
      <c r="H49" s="16"/>
      <c r="I49" s="10"/>
      <c r="J49" s="10"/>
      <c r="K49" s="10"/>
      <c r="L49" s="10"/>
      <c r="M49" s="10"/>
      <c r="N49" s="10"/>
      <c r="O49" s="18"/>
      <c r="P49" s="25"/>
      <c r="Q49" s="36"/>
      <c r="R49" s="36"/>
      <c r="S49" s="9"/>
      <c r="T49" s="5"/>
      <c r="U49" s="34"/>
    </row>
    <row r="50" spans="1:21" ht="12.75">
      <c r="A50" s="57"/>
      <c r="B50" s="8" t="s">
        <v>67</v>
      </c>
      <c r="C50" s="10"/>
      <c r="D50" s="10"/>
      <c r="E50" s="10"/>
      <c r="F50" s="10">
        <v>4</v>
      </c>
      <c r="G50" s="22"/>
      <c r="H50" s="10"/>
      <c r="I50" s="10"/>
      <c r="J50" s="10">
        <v>4</v>
      </c>
      <c r="K50" s="10">
        <v>8</v>
      </c>
      <c r="L50" s="10">
        <v>3</v>
      </c>
      <c r="M50" s="10">
        <v>2</v>
      </c>
      <c r="N50" s="10">
        <v>4</v>
      </c>
      <c r="O50" s="18">
        <f t="shared" si="0"/>
        <v>25</v>
      </c>
      <c r="P50" s="25">
        <f t="shared" si="1"/>
        <v>750</v>
      </c>
      <c r="Q50" s="36">
        <v>750</v>
      </c>
      <c r="R50" s="36"/>
      <c r="S50" s="9"/>
      <c r="T50" s="5"/>
      <c r="U50" s="34"/>
    </row>
    <row r="51" spans="1:21" ht="12.75">
      <c r="A51" s="57"/>
      <c r="B51" s="8" t="s">
        <v>68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8"/>
      <c r="P51" s="25"/>
      <c r="Q51" s="36"/>
      <c r="R51" s="36">
        <v>30</v>
      </c>
      <c r="S51" s="9">
        <v>30</v>
      </c>
      <c r="T51" s="5"/>
      <c r="U51" s="34"/>
    </row>
    <row r="52" spans="1:21" ht="12.75">
      <c r="A52" s="58"/>
      <c r="B52" s="8" t="s">
        <v>69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8"/>
      <c r="P52" s="25"/>
      <c r="Q52" s="36"/>
      <c r="R52" s="36"/>
      <c r="S52" s="9"/>
      <c r="T52" s="5"/>
      <c r="U52" s="34"/>
    </row>
    <row r="53" spans="1:21" ht="12.75">
      <c r="A53" s="56" t="s">
        <v>70</v>
      </c>
      <c r="B53" s="8" t="s">
        <v>71</v>
      </c>
      <c r="C53" s="10"/>
      <c r="D53" s="10"/>
      <c r="E53" s="10"/>
      <c r="F53" s="10"/>
      <c r="G53" s="10"/>
      <c r="H53" s="10"/>
      <c r="I53" s="10"/>
      <c r="J53" s="10"/>
      <c r="K53" s="10"/>
      <c r="L53" s="10">
        <v>3</v>
      </c>
      <c r="M53" s="10"/>
      <c r="N53" s="10"/>
      <c r="O53" s="18">
        <f t="shared" si="0"/>
        <v>3</v>
      </c>
      <c r="P53" s="25">
        <f t="shared" si="1"/>
        <v>90</v>
      </c>
      <c r="Q53" s="36">
        <v>306</v>
      </c>
      <c r="R53" s="36"/>
      <c r="S53" s="9">
        <v>216</v>
      </c>
      <c r="T53" s="5"/>
      <c r="U53" s="34"/>
    </row>
    <row r="54" spans="1:21" ht="12.75">
      <c r="A54" s="57"/>
      <c r="B54" s="8" t="s">
        <v>72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8"/>
      <c r="P54" s="25"/>
      <c r="Q54" s="36"/>
      <c r="R54" s="36"/>
      <c r="S54" s="9"/>
      <c r="T54" s="5"/>
      <c r="U54" s="34"/>
    </row>
    <row r="55" spans="1:21" ht="12.75">
      <c r="A55" s="57"/>
      <c r="B55" s="8" t="s">
        <v>73</v>
      </c>
      <c r="C55" s="10"/>
      <c r="D55" s="10"/>
      <c r="E55" s="10"/>
      <c r="F55" s="10"/>
      <c r="G55" s="10"/>
      <c r="H55" s="10"/>
      <c r="I55" s="10"/>
      <c r="J55" s="10"/>
      <c r="K55" s="10">
        <v>2</v>
      </c>
      <c r="L55" s="10"/>
      <c r="M55" s="10">
        <v>2</v>
      </c>
      <c r="N55" s="10">
        <v>3</v>
      </c>
      <c r="O55" s="18">
        <f t="shared" si="0"/>
        <v>7</v>
      </c>
      <c r="P55" s="25">
        <f t="shared" si="1"/>
        <v>210</v>
      </c>
      <c r="Q55" s="36"/>
      <c r="R55" s="36">
        <v>210</v>
      </c>
      <c r="S55" s="9"/>
      <c r="T55" s="5"/>
      <c r="U55" s="34"/>
    </row>
    <row r="56" spans="1:21" ht="12.75">
      <c r="A56" s="57"/>
      <c r="B56" s="8" t="s">
        <v>74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8"/>
      <c r="P56" s="25"/>
      <c r="Q56" s="36"/>
      <c r="R56" s="36"/>
      <c r="S56" s="9"/>
      <c r="T56" s="5"/>
      <c r="U56" s="34"/>
    </row>
    <row r="57" spans="1:21" ht="12.75">
      <c r="A57" s="57"/>
      <c r="B57" s="7" t="s">
        <v>89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8"/>
      <c r="P57" s="25"/>
      <c r="Q57" s="36"/>
      <c r="R57" s="36"/>
      <c r="S57" s="9"/>
      <c r="T57" s="5"/>
      <c r="U57" s="34"/>
    </row>
    <row r="58" spans="1:21" ht="12.75">
      <c r="A58" s="57"/>
      <c r="B58" s="8" t="s">
        <v>75</v>
      </c>
      <c r="C58" s="16"/>
      <c r="D58" s="16"/>
      <c r="E58" s="16"/>
      <c r="F58" s="16"/>
      <c r="G58" s="16"/>
      <c r="H58" s="16"/>
      <c r="I58" s="16">
        <v>3</v>
      </c>
      <c r="J58" s="16"/>
      <c r="K58" s="16"/>
      <c r="L58" s="16">
        <v>4.8</v>
      </c>
      <c r="M58" s="16"/>
      <c r="N58" s="16">
        <v>7</v>
      </c>
      <c r="O58" s="18">
        <f t="shared" si="0"/>
        <v>14.8</v>
      </c>
      <c r="P58" s="25">
        <f t="shared" si="1"/>
        <v>444</v>
      </c>
      <c r="Q58" s="36">
        <v>444</v>
      </c>
      <c r="R58" s="36"/>
      <c r="S58" s="9"/>
      <c r="T58" s="5"/>
      <c r="U58" s="34"/>
    </row>
    <row r="59" spans="1:21" ht="12.75">
      <c r="A59" s="57"/>
      <c r="B59" s="8" t="s">
        <v>76</v>
      </c>
      <c r="C59" s="16"/>
      <c r="D59" s="16"/>
      <c r="E59" s="16"/>
      <c r="F59" s="16"/>
      <c r="G59" s="16"/>
      <c r="H59" s="16"/>
      <c r="I59" s="16"/>
      <c r="J59" s="16"/>
      <c r="K59" s="16"/>
      <c r="L59" s="16">
        <v>3</v>
      </c>
      <c r="M59" s="16"/>
      <c r="N59" s="16"/>
      <c r="O59" s="18">
        <f t="shared" si="0"/>
        <v>3</v>
      </c>
      <c r="P59" s="25">
        <f t="shared" si="1"/>
        <v>90</v>
      </c>
      <c r="Q59" s="36"/>
      <c r="R59" s="36">
        <v>90</v>
      </c>
      <c r="S59" s="9"/>
      <c r="T59" s="5"/>
      <c r="U59" s="34"/>
    </row>
    <row r="60" spans="1:21" ht="12.75">
      <c r="A60" s="57"/>
      <c r="B60" s="8" t="s">
        <v>77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8"/>
      <c r="P60" s="25"/>
      <c r="Q60" s="36"/>
      <c r="R60" s="36"/>
      <c r="S60" s="9"/>
      <c r="U60" s="34"/>
    </row>
    <row r="61" spans="1:21" ht="12.75">
      <c r="A61" s="57"/>
      <c r="B61" s="8" t="s">
        <v>78</v>
      </c>
      <c r="C61" s="10">
        <v>27</v>
      </c>
      <c r="D61" s="10"/>
      <c r="E61" s="10">
        <v>10</v>
      </c>
      <c r="F61" s="10"/>
      <c r="G61" s="10"/>
      <c r="H61" s="10"/>
      <c r="I61" s="10">
        <v>6</v>
      </c>
      <c r="J61" s="10">
        <v>8</v>
      </c>
      <c r="K61" s="10">
        <v>16</v>
      </c>
      <c r="L61" s="10">
        <v>8.4</v>
      </c>
      <c r="M61" s="10"/>
      <c r="N61" s="10">
        <v>24</v>
      </c>
      <c r="O61" s="18">
        <f t="shared" si="0"/>
        <v>99.4</v>
      </c>
      <c r="P61" s="25">
        <f t="shared" si="1"/>
        <v>2982</v>
      </c>
      <c r="Q61" s="36">
        <v>2982</v>
      </c>
      <c r="R61" s="36"/>
      <c r="S61" s="9"/>
      <c r="T61" s="5"/>
      <c r="U61" s="34"/>
    </row>
    <row r="62" spans="1:21" ht="12.75">
      <c r="A62" s="59"/>
      <c r="B62" s="6" t="s">
        <v>79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6"/>
      <c r="P62" s="16"/>
      <c r="R62" s="36"/>
      <c r="S62" s="33"/>
      <c r="T62" s="5"/>
      <c r="U62" s="34"/>
    </row>
    <row r="63" spans="3:19" ht="12.75">
      <c r="C63" s="10">
        <f aca="true" t="shared" si="2" ref="C63:O63">SUM(C3:C62)</f>
        <v>54</v>
      </c>
      <c r="D63" s="10">
        <f t="shared" si="2"/>
        <v>72</v>
      </c>
      <c r="E63" s="10">
        <f t="shared" si="2"/>
        <v>50</v>
      </c>
      <c r="F63" s="10">
        <f t="shared" si="2"/>
        <v>14</v>
      </c>
      <c r="G63" s="10">
        <f t="shared" si="2"/>
        <v>18</v>
      </c>
      <c r="H63" s="10">
        <f t="shared" si="2"/>
        <v>12</v>
      </c>
      <c r="I63" s="10">
        <f t="shared" si="2"/>
        <v>45</v>
      </c>
      <c r="J63" s="10">
        <f t="shared" si="2"/>
        <v>84</v>
      </c>
      <c r="K63" s="10">
        <f t="shared" si="2"/>
        <v>120</v>
      </c>
      <c r="L63" s="10">
        <f t="shared" si="2"/>
        <v>97.20000000000002</v>
      </c>
      <c r="M63" s="10">
        <f t="shared" si="2"/>
        <v>28</v>
      </c>
      <c r="N63" s="10">
        <f t="shared" si="2"/>
        <v>169</v>
      </c>
      <c r="O63" s="24">
        <f t="shared" si="2"/>
        <v>763.2000000000002</v>
      </c>
      <c r="P63" s="13">
        <f>SUM(P3:P61)</f>
        <v>22896</v>
      </c>
      <c r="Q63" s="42">
        <f>SUM(Q3:Q61)</f>
        <v>21480</v>
      </c>
      <c r="R63" s="37"/>
      <c r="S63" s="40"/>
    </row>
    <row r="64" ht="12.75">
      <c r="P64" s="5"/>
    </row>
  </sheetData>
  <mergeCells count="4">
    <mergeCell ref="A3:A20"/>
    <mergeCell ref="A21:A34"/>
    <mergeCell ref="A35:A52"/>
    <mergeCell ref="A53:A6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A2" sqref="A2"/>
    </sheetView>
  </sheetViews>
  <sheetFormatPr defaultColWidth="9.00390625" defaultRowHeight="12.75"/>
  <cols>
    <col min="1" max="1" width="7.625" style="0" customWidth="1"/>
    <col min="2" max="2" width="42.875" style="0" customWidth="1"/>
    <col min="3" max="3" width="6.375" style="0" customWidth="1"/>
    <col min="4" max="4" width="13.75390625" style="0" customWidth="1"/>
    <col min="5" max="5" width="17.875" style="0" customWidth="1"/>
  </cols>
  <sheetData>
    <row r="2" ht="12.75">
      <c r="B2" s="43" t="s">
        <v>97</v>
      </c>
    </row>
    <row r="3" ht="13.5" thickBot="1"/>
    <row r="4" spans="1:4" ht="13.5" thickTop="1">
      <c r="A4" s="44" t="s">
        <v>10</v>
      </c>
      <c r="B4" s="45" t="s">
        <v>98</v>
      </c>
      <c r="C4" s="52">
        <v>27</v>
      </c>
      <c r="D4" s="46" t="s">
        <v>92</v>
      </c>
    </row>
    <row r="5" spans="1:4" ht="12.75">
      <c r="A5" s="47" t="s">
        <v>11</v>
      </c>
      <c r="B5" s="1" t="s">
        <v>99</v>
      </c>
      <c r="C5" s="2">
        <v>18</v>
      </c>
      <c r="D5" s="48" t="s">
        <v>92</v>
      </c>
    </row>
    <row r="6" spans="1:4" ht="12.75">
      <c r="A6" s="47" t="s">
        <v>12</v>
      </c>
      <c r="B6" s="1" t="s">
        <v>116</v>
      </c>
      <c r="C6" s="2">
        <v>5</v>
      </c>
      <c r="D6" s="48" t="s">
        <v>92</v>
      </c>
    </row>
    <row r="7" spans="1:4" ht="12.75">
      <c r="A7" s="47" t="s">
        <v>13</v>
      </c>
      <c r="B7" s="1" t="s">
        <v>117</v>
      </c>
      <c r="C7" s="2">
        <v>2</v>
      </c>
      <c r="D7" s="48" t="s">
        <v>92</v>
      </c>
    </row>
    <row r="8" spans="1:4" ht="12.75">
      <c r="A8" s="47" t="s">
        <v>14</v>
      </c>
      <c r="B8" s="1" t="s">
        <v>100</v>
      </c>
      <c r="C8" s="2">
        <v>6</v>
      </c>
      <c r="D8" s="48" t="s">
        <v>92</v>
      </c>
    </row>
    <row r="9" spans="1:4" ht="12.75">
      <c r="A9" s="47" t="s">
        <v>15</v>
      </c>
      <c r="B9" s="1" t="s">
        <v>101</v>
      </c>
      <c r="C9" s="2">
        <v>6</v>
      </c>
      <c r="D9" s="48" t="s">
        <v>92</v>
      </c>
    </row>
    <row r="10" spans="1:4" ht="12.75">
      <c r="A10" s="47" t="s">
        <v>16</v>
      </c>
      <c r="B10" s="1" t="s">
        <v>102</v>
      </c>
      <c r="C10" s="2">
        <v>3</v>
      </c>
      <c r="D10" s="48" t="s">
        <v>92</v>
      </c>
    </row>
    <row r="11" spans="1:4" ht="12.75">
      <c r="A11" s="47" t="s">
        <v>17</v>
      </c>
      <c r="B11" s="1" t="s">
        <v>118</v>
      </c>
      <c r="C11" s="2">
        <v>4</v>
      </c>
      <c r="D11" s="48" t="s">
        <v>93</v>
      </c>
    </row>
    <row r="12" spans="1:4" ht="12.75">
      <c r="A12" s="47" t="s">
        <v>18</v>
      </c>
      <c r="B12" s="1" t="s">
        <v>103</v>
      </c>
      <c r="C12" s="2">
        <v>2</v>
      </c>
      <c r="D12" s="48" t="s">
        <v>93</v>
      </c>
    </row>
    <row r="13" spans="1:4" ht="12.75">
      <c r="A13" s="47" t="s">
        <v>19</v>
      </c>
      <c r="B13" s="1" t="s">
        <v>106</v>
      </c>
      <c r="C13" s="2">
        <v>0.6</v>
      </c>
      <c r="D13" s="48" t="s">
        <v>93</v>
      </c>
    </row>
    <row r="14" spans="1:4" ht="12.75">
      <c r="A14" s="47" t="s">
        <v>20</v>
      </c>
      <c r="B14" s="1" t="s">
        <v>104</v>
      </c>
      <c r="C14" s="2">
        <v>2</v>
      </c>
      <c r="D14" s="48" t="s">
        <v>93</v>
      </c>
    </row>
    <row r="15" spans="1:4" ht="13.5" thickBot="1">
      <c r="A15" s="49" t="s">
        <v>21</v>
      </c>
      <c r="B15" s="50" t="s">
        <v>105</v>
      </c>
      <c r="C15" s="53">
        <v>1</v>
      </c>
      <c r="D15" s="51" t="s">
        <v>93</v>
      </c>
    </row>
    <row r="16" ht="13.5" thickTop="1"/>
    <row r="17" ht="12.75">
      <c r="A17" t="s">
        <v>107</v>
      </c>
    </row>
    <row r="19" spans="1:2" ht="12.75">
      <c r="A19" t="s">
        <v>108</v>
      </c>
      <c r="B19" t="s">
        <v>109</v>
      </c>
    </row>
    <row r="20" spans="1:2" ht="12.75">
      <c r="A20" t="s">
        <v>70</v>
      </c>
      <c r="B20" t="s">
        <v>110</v>
      </c>
    </row>
    <row r="21" spans="1:2" ht="12.75">
      <c r="A21" t="s">
        <v>52</v>
      </c>
      <c r="B21" t="s">
        <v>111</v>
      </c>
    </row>
    <row r="22" spans="1:2" ht="12.75">
      <c r="A22" t="s">
        <v>24</v>
      </c>
      <c r="B22" t="s">
        <v>112</v>
      </c>
    </row>
    <row r="24" ht="12.75">
      <c r="B24" t="s">
        <v>113</v>
      </c>
    </row>
    <row r="25" ht="12.75">
      <c r="B25" t="s">
        <v>114</v>
      </c>
    </row>
    <row r="26" ht="12.75">
      <c r="B26" t="s">
        <v>115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p.comp.</dc:creator>
  <cp:keywords/>
  <dc:description/>
  <cp:lastModifiedBy>user</cp:lastModifiedBy>
  <cp:lastPrinted>2010-01-12T18:29:33Z</cp:lastPrinted>
  <dcterms:created xsi:type="dcterms:W3CDTF">2003-03-07T17:04:53Z</dcterms:created>
  <dcterms:modified xsi:type="dcterms:W3CDTF">2010-01-13T21:57:15Z</dcterms:modified>
  <cp:category/>
  <cp:version/>
  <cp:contentType/>
  <cp:contentStatus/>
</cp:coreProperties>
</file>